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120" yWindow="468" windowWidth="15456" windowHeight="9072" tabRatio="932"/>
  </bookViews>
  <sheets>
    <sheet name="ТИТУЛ ОТЧЕТА" sheetId="5" r:id="rId1"/>
    <sheet name="РАЗДЕЛ 1" sheetId="1" r:id="rId2"/>
    <sheet name="РАЗДЕЛ 2" sheetId="2" r:id="rId3"/>
    <sheet name="РАЗДЕЛ 2 - ЦЕНЫ НА УСЛУГИ" sheetId="4" r:id="rId4"/>
    <sheet name="РАЗДЕЛ 2 - ГОСЗАДАНИЕ и прочее" sheetId="7" r:id="rId5"/>
    <sheet name="РАЗДЕЛ 3" sheetId="3" r:id="rId6"/>
  </sheets>
  <definedNames>
    <definedName name="_xlnm.Print_Titles" localSheetId="1">'РАЗДЕЛ 1'!$1:$2</definedName>
    <definedName name="_xlnm.Print_Titles" localSheetId="2">'РАЗДЕЛ 2'!$1:$2</definedName>
    <definedName name="_xlnm.Print_Area" localSheetId="1">'РАЗДЕЛ 1'!$A$1:$H$71</definedName>
    <definedName name="_xlnm.Print_Area" localSheetId="2">'РАЗДЕЛ 2'!$A$1:$H$32</definedName>
    <definedName name="_xlnm.Print_Area" localSheetId="4">'РАЗДЕЛ 2 - ГОСЗАДАНИЕ и прочее'!$A$1:$H$39</definedName>
  </definedNames>
  <calcPr calcId="145621"/>
</workbook>
</file>

<file path=xl/calcChain.xml><?xml version="1.0" encoding="utf-8"?>
<calcChain xmlns="http://schemas.openxmlformats.org/spreadsheetml/2006/main">
  <c r="F25" i="7" l="1"/>
  <c r="F27" i="7" s="1"/>
  <c r="G25" i="7"/>
  <c r="E25" i="7"/>
  <c r="G27" i="7"/>
  <c r="E27" i="7"/>
  <c r="H27" i="7" l="1"/>
  <c r="H14" i="7"/>
  <c r="H20" i="7" s="1"/>
  <c r="G14" i="7"/>
  <c r="G20" i="7" s="1"/>
  <c r="H16" i="7" l="1"/>
  <c r="E16" i="2"/>
  <c r="C40" i="1" l="1"/>
  <c r="E48" i="1" l="1"/>
  <c r="C48" i="1"/>
  <c r="G40" i="1"/>
  <c r="F40" i="1"/>
  <c r="D40" i="1"/>
  <c r="F53" i="1" l="1"/>
  <c r="E53" i="1"/>
  <c r="G52" i="1" l="1"/>
  <c r="G51" i="1"/>
  <c r="E10" i="2"/>
  <c r="G6" i="2"/>
  <c r="G4" i="2"/>
  <c r="G53" i="1" l="1"/>
</calcChain>
</file>

<file path=xl/sharedStrings.xml><?xml version="1.0" encoding="utf-8"?>
<sst xmlns="http://schemas.openxmlformats.org/spreadsheetml/2006/main" count="584" uniqueCount="364">
  <si>
    <t>№ п/п</t>
  </si>
  <si>
    <t>Наименование показателя</t>
  </si>
  <si>
    <t>Отчетные данные</t>
  </si>
  <si>
    <t>РАЗДЕЛ 1</t>
  </si>
  <si>
    <t>1</t>
  </si>
  <si>
    <t>Средняя заработная плата работников Учреждения</t>
  </si>
  <si>
    <t>РАЗДЕЛ 2</t>
  </si>
  <si>
    <t>8</t>
  </si>
  <si>
    <t>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</t>
  </si>
  <si>
    <t>Суммы доходов, полученных Учреждением от оказания платных услуг (выполнения работ)</t>
  </si>
  <si>
    <t>Количество жалоб потребителей и принятые по результатам их рассмотрения меры</t>
  </si>
  <si>
    <t>РАЗДЕЛ 3</t>
  </si>
  <si>
    <t>На начало отчетного периода</t>
  </si>
  <si>
    <t>На конец отчетного периода</t>
  </si>
  <si>
    <t>О Т Ч Е Т</t>
  </si>
  <si>
    <t>Нормативное основание предоставления государственной услуги</t>
  </si>
  <si>
    <t>Причины отклонения</t>
  </si>
  <si>
    <t>3.</t>
  </si>
  <si>
    <t>Балансовая (остаточная) стоимость нефинансовых активов</t>
  </si>
  <si>
    <t>1.</t>
  </si>
  <si>
    <t>2.</t>
  </si>
  <si>
    <t>4.</t>
  </si>
  <si>
    <t>Кредиторская задолженность, всего</t>
  </si>
  <si>
    <t>Причины отклонений</t>
  </si>
  <si>
    <t>Перечень  основных видов деятельности, которые Учреждение вправе осуществлять в соответствии с его учредительными документами</t>
  </si>
  <si>
    <t>Перечень  иных видов деятельности, не являющихся основными, которые Учреждение вправе осуществлять в соответствии с его учредительными документами</t>
  </si>
  <si>
    <t>Наименование услуги (работы)</t>
  </si>
  <si>
    <t>1.1.</t>
  </si>
  <si>
    <t>ОБЩИЕ СВЕДЕНИЯ ОБ УЧРЕЖДЕНИИ</t>
  </si>
  <si>
    <t>2.1</t>
  </si>
  <si>
    <t>2.2.</t>
  </si>
  <si>
    <t>2.3.</t>
  </si>
  <si>
    <t>4.1.</t>
  </si>
  <si>
    <t>4.2.</t>
  </si>
  <si>
    <t>Орган, выдавший разрешительный документ</t>
  </si>
  <si>
    <t>Дата выдачи разрешительного документа</t>
  </si>
  <si>
    <t>Номер разрешительного документа</t>
  </si>
  <si>
    <t>Срок действия разрешительного документа</t>
  </si>
  <si>
    <t>Серия и номер бланка разрешительного документа</t>
  </si>
  <si>
    <t>Наименование разрешительного документа и вид разрешенной деятельности</t>
  </si>
  <si>
    <t>4.2.1.</t>
  </si>
  <si>
    <t>4.2.2.</t>
  </si>
  <si>
    <t>5.1.</t>
  </si>
  <si>
    <t>5.2.</t>
  </si>
  <si>
    <t>Наименование категории должностей персонала</t>
  </si>
  <si>
    <t>3.1.</t>
  </si>
  <si>
    <t>3.2.</t>
  </si>
  <si>
    <t>3.3.</t>
  </si>
  <si>
    <t>Свидетельство о государственной регистрации юридического лица</t>
  </si>
  <si>
    <t>ВСЕГО:</t>
  </si>
  <si>
    <t>Сведения о штатной и фактической численности персонала</t>
  </si>
  <si>
    <t>Сведения об уровне квалификации персонала</t>
  </si>
  <si>
    <t>Сотрудники, имеющие ученую степень</t>
  </si>
  <si>
    <t>Сотрудники, имеющие высшее профессиональное образование</t>
  </si>
  <si>
    <t>Сотрудники, имеющие среднее профессиональное образование</t>
  </si>
  <si>
    <t>Сотрудники, не имеющие профессионального образования</t>
  </si>
  <si>
    <t>6.1.</t>
  </si>
  <si>
    <t>6.2.</t>
  </si>
  <si>
    <t>РЕЗУЛЬТАТ ДЕЯТЕЛЬНОСТИ УЧРЕЖДЕНИЯ</t>
  </si>
  <si>
    <t>Рост/сокращение   (в %)</t>
  </si>
  <si>
    <t>Отклонение</t>
  </si>
  <si>
    <t>6.3.</t>
  </si>
  <si>
    <t>На конец предыдущего года (в руб.)</t>
  </si>
  <si>
    <t>в т.ч. в разрезе выплат за счет средств:</t>
  </si>
  <si>
    <t>На конец отчетного года (в руб.)</t>
  </si>
  <si>
    <t>в том числе нереальная к взысканию дебиторская задолженность (просроченная кредиторская задолженность)</t>
  </si>
  <si>
    <t>Всего</t>
  </si>
  <si>
    <t>4.1.1.</t>
  </si>
  <si>
    <t>4.1.2.</t>
  </si>
  <si>
    <t>4.1.3.</t>
  </si>
  <si>
    <t>4.1.4.</t>
  </si>
  <si>
    <t>4.2.3.</t>
  </si>
  <si>
    <t>4.2.4.</t>
  </si>
  <si>
    <t>5.</t>
  </si>
  <si>
    <t>6.</t>
  </si>
  <si>
    <t>Категории жалоб</t>
  </si>
  <si>
    <t>в том числе удовлетворенные, по которым приняты необходимые меры реагирования</t>
  </si>
  <si>
    <t>в том числе не удовлетворенные в связи с их необоснованностью</t>
  </si>
  <si>
    <r>
      <t xml:space="preserve">По поводу неудовлетворительной организации или качества оказания потребителю услуги (выполнения работы) </t>
    </r>
    <r>
      <rPr>
        <b/>
        <sz val="11"/>
        <rFont val="Times New Roman"/>
        <family val="1"/>
        <charset val="204"/>
      </rPr>
      <t>на бесплатной для потребителя основе</t>
    </r>
  </si>
  <si>
    <r>
      <t xml:space="preserve">По поводу неудовлетворительной организации или качества оказания потребителю услуги (выполнения работы) </t>
    </r>
    <r>
      <rPr>
        <b/>
        <sz val="11"/>
        <rFont val="Times New Roman"/>
        <family val="1"/>
        <charset val="204"/>
      </rPr>
      <t>на платной для потребителя основе</t>
    </r>
  </si>
  <si>
    <t>Плановое значение на отчетный год</t>
  </si>
  <si>
    <t>Кассовое поступление за отчетный год</t>
  </si>
  <si>
    <t>Выплаты средств (с учетом восстановленных кассовых выплат)</t>
  </si>
  <si>
    <t>Кассовые выплаты</t>
  </si>
  <si>
    <t>7.1.</t>
  </si>
  <si>
    <t>7.2.</t>
  </si>
  <si>
    <t>7.1.1.</t>
  </si>
  <si>
    <t>7.1.2.</t>
  </si>
  <si>
    <t>7.2.2.</t>
  </si>
  <si>
    <t>7.2.3.</t>
  </si>
  <si>
    <t>9.</t>
  </si>
  <si>
    <t>Изменение цены (тарифа), в процентах</t>
  </si>
  <si>
    <t>9.1.</t>
  </si>
  <si>
    <t>9.2.</t>
  </si>
  <si>
    <t>9.3.</t>
  </si>
  <si>
    <t>ОБ ИСПОЛЬЗОВАНИИ ИМУЩЕСТВА, ЗАКРЕПЛЕННОГО ЗА УЧРЕЖДЕНИЕМ</t>
  </si>
  <si>
    <t>Единица измерения</t>
  </si>
  <si>
    <t>УТВЕРЖДЕН</t>
  </si>
  <si>
    <t>(подпись)</t>
  </si>
  <si>
    <t>(Ф.И.О.)</t>
  </si>
  <si>
    <t>Учредитель:</t>
  </si>
  <si>
    <t xml:space="preserve">Юридический адрес учреждения: </t>
  </si>
  <si>
    <t>Адреса фактического местонахождения:</t>
  </si>
  <si>
    <t>ИНН</t>
  </si>
  <si>
    <t>КПП</t>
  </si>
  <si>
    <t>ОГРН</t>
  </si>
  <si>
    <t>Руководитель учреждения</t>
  </si>
  <si>
    <t>Главный бухгалтер учреждения</t>
  </si>
  <si>
    <t>Исполнитель (составитель отчета)</t>
  </si>
  <si>
    <t>Ф.И.О. руководителя:</t>
  </si>
  <si>
    <t>Ф.И.О. главного бухгалтера:</t>
  </si>
  <si>
    <t>Код по ОКВЭД</t>
  </si>
  <si>
    <t>Категория потребителей услуг (работ)</t>
  </si>
  <si>
    <t>бюджетных инвестиций</t>
  </si>
  <si>
    <t xml:space="preserve"> и об использовании  закрепленного за ним государственного имущества</t>
  </si>
  <si>
    <t>Поступление средств (с учетом возвратов)</t>
  </si>
  <si>
    <t>наблюдательным советом</t>
  </si>
  <si>
    <t>Председатель наблюдательного совета</t>
  </si>
  <si>
    <t xml:space="preserve">функции и полномочия учредителя которого  осуществляет </t>
  </si>
  <si>
    <t>Состав наблюдательного совета Учреждения на момент составления отчета</t>
  </si>
  <si>
    <t>Фамилия</t>
  </si>
  <si>
    <t>Имя</t>
  </si>
  <si>
    <t>Отчество</t>
  </si>
  <si>
    <t>частично за плату</t>
  </si>
  <si>
    <t>полностью платно</t>
  </si>
  <si>
    <t>полностью бесплатно</t>
  </si>
  <si>
    <t>за год, предшествующий отчетному</t>
  </si>
  <si>
    <t>за отчетный год</t>
  </si>
  <si>
    <t>3.2.1.</t>
  </si>
  <si>
    <t>7.2.4.</t>
  </si>
  <si>
    <t>На 31 декабря отчетного года</t>
  </si>
  <si>
    <t>9.1.2.</t>
  </si>
  <si>
    <t>10.</t>
  </si>
  <si>
    <t>10.1.</t>
  </si>
  <si>
    <t>10.2.</t>
  </si>
  <si>
    <t>10.3.</t>
  </si>
  <si>
    <t>10.4.</t>
  </si>
  <si>
    <t>10.5.</t>
  </si>
  <si>
    <t>10.6.</t>
  </si>
  <si>
    <t>10.7.</t>
  </si>
  <si>
    <t>Единицы измерения</t>
  </si>
  <si>
    <t>Объем государственного задания</t>
  </si>
  <si>
    <t>Информация об исполнении</t>
  </si>
  <si>
    <t>Факт (кассовые расходы)</t>
  </si>
  <si>
    <t>Объем предоставляемых государственных услуг за год, предшествующий отчетному (в натуральных показателях)</t>
  </si>
  <si>
    <t>Объем финансового обеспечения за отчетный период, тыс. руб.</t>
  </si>
  <si>
    <t>11.1.</t>
  </si>
  <si>
    <t>Вид услуг (работ)</t>
  </si>
  <si>
    <t>От оказания полностью платных услуг (работ), в тыс. руб.</t>
  </si>
  <si>
    <t>От оказания частично платных услуг (работ), в тыс. руб.</t>
  </si>
  <si>
    <t>2.1.</t>
  </si>
  <si>
    <t>Наименование объекта недвижимого имущества, переданного в аренду (согласно договору)</t>
  </si>
  <si>
    <t>Наименование арендатора</t>
  </si>
  <si>
    <t>Перечень разрешительных документов (с указанием номеров, даты выдачи и срока действия), на основании которых Учреждение осуществляет деятельность (свидетельство о государственной регистрации Учреждения, лицензии и другие разрешительные документы)</t>
  </si>
  <si>
    <t>Среднегодовая численность работников Учреждения</t>
  </si>
  <si>
    <t>Соотношение фонда оплаты руководителя к фонду оплаты всех работников Учреждения (без учета фонда руководителя и заместителей руководителя), в процентах</t>
  </si>
  <si>
    <t>Сведения о дебиторской и кредиторской задолженности Учреждения</t>
  </si>
  <si>
    <t>Информация об исполнении задания учредителя и об объеме финансового обеспечения этого задания (без субсидии на иные цели)</t>
  </si>
  <si>
    <t>8.</t>
  </si>
  <si>
    <t>8.1.</t>
  </si>
  <si>
    <t>8.2.</t>
  </si>
  <si>
    <t>Государственный орган, осуществляющий функции учредителя:</t>
  </si>
  <si>
    <t>в т.ч. в разрезе поступлений за счет средств:</t>
  </si>
  <si>
    <t>бюджетной субсидии на выполнение государственного задания</t>
  </si>
  <si>
    <t>1.1.1.</t>
  </si>
  <si>
    <t>1.1.2.</t>
  </si>
  <si>
    <t>1.1.3.</t>
  </si>
  <si>
    <t>здания</t>
  </si>
  <si>
    <t>строения</t>
  </si>
  <si>
    <t>помещения</t>
  </si>
  <si>
    <t>тыс.руб.</t>
  </si>
  <si>
    <t>ед.</t>
  </si>
  <si>
    <t>кв.м.</t>
  </si>
  <si>
    <t>6.4.</t>
  </si>
  <si>
    <t>за счет средств бюджетных инвестиций</t>
  </si>
  <si>
    <t>за счет средств бюджетной субсидии на выполнение государственного задания</t>
  </si>
  <si>
    <t>Ед. изм.</t>
  </si>
  <si>
    <t>тыс. руб.</t>
  </si>
  <si>
    <t>Количество объектов недвижимого имущества, находящегося у Учреждения на праве оперативного управления (ВСЕГО), в том числе:</t>
  </si>
  <si>
    <t>Общая площадь объектов недвижимого имущества, находящегося у Учреждения на праве оперативного управления (ВСЕГО), в том числе:</t>
  </si>
  <si>
    <t>Перечень услуг (работ), которые оказываются потребителям за плату в случаях, предусмотренных нормативными правовыми актами, с указанием потребителей указанных услуг (работ)</t>
  </si>
  <si>
    <t>Разрешительные документы:</t>
  </si>
  <si>
    <t>Сотрудники учреждения</t>
  </si>
  <si>
    <t>8.1.1.</t>
  </si>
  <si>
    <t>8.1.2.</t>
  </si>
  <si>
    <t>7.</t>
  </si>
  <si>
    <t>Наименование показателя (виды оказываемых платных услуг)</t>
  </si>
  <si>
    <t>Разрешение на право оказания  платных  услуг населению</t>
  </si>
  <si>
    <t>На 31 декабря года, предшествующего отчетному</t>
  </si>
  <si>
    <t xml:space="preserve">государственного автономного учреждения Республики Коми </t>
  </si>
  <si>
    <t>(наименование государственного автномного учреждения Республики Коми - составителя Отчета)</t>
  </si>
  <si>
    <t>12.</t>
  </si>
  <si>
    <t>1.1.4.</t>
  </si>
  <si>
    <t>1.1.5.</t>
  </si>
  <si>
    <t>1.1.6.</t>
  </si>
  <si>
    <t>Республика Коми</t>
  </si>
  <si>
    <t>2.4.</t>
  </si>
  <si>
    <t>2.5.</t>
  </si>
  <si>
    <t>2.6.</t>
  </si>
  <si>
    <t>2.7.</t>
  </si>
  <si>
    <t>2.8.</t>
  </si>
  <si>
    <t>10.8.</t>
  </si>
  <si>
    <t>-</t>
  </si>
  <si>
    <t>10.9.</t>
  </si>
  <si>
    <t>Руководители</t>
  </si>
  <si>
    <t>Специалисты</t>
  </si>
  <si>
    <t>Комитет информатизации и связи Республики Коми</t>
  </si>
  <si>
    <t>общая остаточная стоимость движимого имущества, находящегося у Учреждения на праве оперативного управления</t>
  </si>
  <si>
    <t>Основание для взимания платы</t>
  </si>
  <si>
    <t>Среднемесячная численность работающих в Учреждении</t>
  </si>
  <si>
    <t>Цены (тарифы) на платные услуги (работы), оказываемые потребителям (в динамике в течение отчетного периода)</t>
  </si>
  <si>
    <t>Утвержденная руководителем Учреждения цена (тариф) на платную услугу (работу) на 01 января отчетного года</t>
  </si>
  <si>
    <t>Утвержденная руководителем Учреждения цена (тариф) на платную услугу (работу) на 31 декабря отчетного года</t>
  </si>
  <si>
    <t>Величина  дохода, полученного учреждением в отчетном периоде от деятельности юридического лица, участником (учредителем) которого оно является, в тыс. руб.</t>
  </si>
  <si>
    <t>общая балансовая (остаточная) стоимость недвижимого имущества, находящегося у Учреждения на праве оперативного управления и переданного в аренду</t>
  </si>
  <si>
    <t>общая балансовая (остаточная) стоимость недвижимого имущества, находящегося у Учреждения на праве оперативного управления и переданного в безвозмездное пользование</t>
  </si>
  <si>
    <t>общая балансовая (остаточная) стоимость движимого имущества, находящегося у Учреждения на праве оперативного управления и переданного в аренду</t>
  </si>
  <si>
    <t>общая балансовая (остаточная) стоимость движимого имущества, находящегося у Учреждения на праве оперативного управления и переданного в безвозмездное пользование</t>
  </si>
  <si>
    <t>Основание (дата и номер договора аренды), срок действия</t>
  </si>
  <si>
    <t xml:space="preserve">о деятельности государственного автономного учреждения Республики Коми, </t>
  </si>
  <si>
    <t>Комитет информатизации и связи Республики Коми,</t>
  </si>
  <si>
    <t>Общее количество потребителей, воспользовавшихся услугами (работами) Учреждения</t>
  </si>
  <si>
    <t>Количество штатных единиц Учреждения (указываются данные о количественном составе и квалификации сотрудников Учреждения на начало и на конец отчетного года, причины изменения количества штатных единиц Учреждения на конец отчетного периода)</t>
  </si>
  <si>
    <t>Изменение (увеличение/уменьшение, в %)</t>
  </si>
  <si>
    <t>Дебиторская задолженность Учреждения, всего</t>
  </si>
  <si>
    <t>бюджетной субсидии, предоставленной Учреждению на иные цели</t>
  </si>
  <si>
    <t>Суммы кассовых и плановых поступлений (с учетом возвратов) в разрезе поступлений и выплат (с учетом восстановленных кассовых выплат), предусмотренных планом финансово-хозяйственной деятельности Учреждения</t>
  </si>
  <si>
    <t>за счет средств бюджетной субсидии, предоставленной Учреждению на иные цели</t>
  </si>
  <si>
    <t>Средняя стоимость для потребителей получения частично платных и полностью платных услуг (работ) по видам услуг (работ)</t>
  </si>
  <si>
    <t>частично за плату, тыс. руб.</t>
  </si>
  <si>
    <t>полностью платно, тыс. руб.</t>
  </si>
  <si>
    <t>Изменение (увеличение/уменьшение, в руб.)</t>
  </si>
  <si>
    <t>ИТОГО:</t>
  </si>
  <si>
    <t>Сведения о вкладах Учреждения в уставные фонды (капиталы) других юридических лиц</t>
  </si>
  <si>
    <t>Иные сведения (по решению автономного Учреждения)</t>
  </si>
  <si>
    <t>Наименование юридического лица, участником (учредителем) которого является Учреждение</t>
  </si>
  <si>
    <t>Величина доли (вклада) Учреждения в уставном фонде (капитале) юридического лица, участником которого оно является, в тыс. руб.</t>
  </si>
  <si>
    <t>Объем финансового обеспечения, тыс. руб.</t>
  </si>
  <si>
    <t>Общая остаточная стоимость имущества, находящегося у Учреждения на праве оперативного управления (ВСЕГО), в том числе:</t>
  </si>
  <si>
    <t>общая остаточная стоимость недвижимого имущества, находящегося у Учреждения на праве оперативного управления</t>
  </si>
  <si>
    <t>общая площадь объектов недвижимого имущества, находящегося у Учреждения на праве оперативного управления</t>
  </si>
  <si>
    <t>общая площадь объектов недвижимого имущества, находящегося у Учреждения на праве оперативного управления и переданного в аренду</t>
  </si>
  <si>
    <t>общая площадь объектов недвижимого имущества, находящегося у Учреждения на праве оперативного управления и переданного в безвозмездное пользование</t>
  </si>
  <si>
    <t>Информация о недвижимом имуществе, переданном в аренду</t>
  </si>
  <si>
    <t>Доходы, полученные Учреждением от сдачи недвижимого имущества в аренду в отчетном периоде, в тыс. руб.</t>
  </si>
  <si>
    <t>План (по уточненному Соглашению)</t>
  </si>
  <si>
    <t>11.</t>
  </si>
  <si>
    <t xml:space="preserve">12.1. </t>
  </si>
  <si>
    <t>(наименование государственного автономного учреждения Республики Коми)</t>
  </si>
  <si>
    <t>/____________________/ А.В. Селютин</t>
  </si>
  <si>
    <t>3.3.1.</t>
  </si>
  <si>
    <t>Начисленная среднемесячная з/пл. (оплата труда) по административно-управленческому персоналу, тыс. руб.</t>
  </si>
  <si>
    <t>Количество сотрудников, ед.</t>
  </si>
  <si>
    <t>На 31 декабря года, предшествующего отчетному, ед.</t>
  </si>
  <si>
    <t>На 31 декабря отчетного года, ед.</t>
  </si>
  <si>
    <t>Объем финансового обеспечения за год, предшествующий отчетному (тыс. руб.)</t>
  </si>
  <si>
    <t>Субсидия на выполнение государственных работ                                                                                          (согласно Соглашению), всего:                                                                                                                                   в том числе:</t>
  </si>
  <si>
    <t xml:space="preserve">9.1. </t>
  </si>
  <si>
    <t>9.1.1.</t>
  </si>
  <si>
    <t xml:space="preserve">Работы в рамках Соглашения, всего: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том числе: </t>
  </si>
  <si>
    <t>Прибыль от оказания платных услуг, всего:</t>
  </si>
  <si>
    <t>Общая балансовая стоимость имущества Учреждения,                                                                                    в том числе:</t>
  </si>
  <si>
    <t>Наименование должности члена наблюдательного совета по основному месту работы</t>
  </si>
  <si>
    <t>средств от приносящей доход деятельности (собственных доходов Учреждения)</t>
  </si>
  <si>
    <t>за счет средств от приносящей доход деятельности (собственных доходов Учреждения)</t>
  </si>
  <si>
    <t>Общая сумма прибыли Учреждения после налогообложения в отчетном периоде, образовавшаяся в связи с оказанием Учреждением частично платных и полностью платных услуг (работ)</t>
  </si>
  <si>
    <t>7.2.1.</t>
  </si>
  <si>
    <t>Наименование показателя работы (контрольный показатель)</t>
  </si>
  <si>
    <t>Объем финансового обеспечения развития Учреждения в рамках программ, утвержденных в установленном порядке (субсидия на иные цели в рамках Соглашения)</t>
  </si>
  <si>
    <t>Значение контрольного показателя, 2012 год (факт)</t>
  </si>
  <si>
    <t>Начисленная среднемесячная з/пл. (оплата труда) руководителя Учреждения, тыс. руб.</t>
  </si>
  <si>
    <t>Начисленная среднемесячная з/пл. (оплата труда) работников (в целом по Учреждению с учетом оплаты труда внешних совместителей), в рублях                                                                                                                             (ВСЕГО по всем категориям работников за счет всех источников финансирования)</t>
  </si>
  <si>
    <t>Количество штатных единиц в соответствии с штатным расписанием  (с точностью до сотых)</t>
  </si>
  <si>
    <t>Количество фактически занятых работниками штатных единиц  (с точностью до сотых)</t>
  </si>
  <si>
    <t>Объем предоставляемых государственных услуг за отчетный период (в натуральных показателях)</t>
  </si>
  <si>
    <t>Факт    (кассовые расходы)</t>
  </si>
  <si>
    <t>за 2013 год</t>
  </si>
  <si>
    <t>Республика Коми, г.Сыктывкар, ул. Горького д.2/1</t>
  </si>
  <si>
    <t>Рейтенбах Наталья Александровна</t>
  </si>
  <si>
    <t>Дитятева Татьяна Яковлевна</t>
  </si>
  <si>
    <t>/Н. А. Рейтенбах / _________________________</t>
  </si>
  <si>
    <t>/Т. Я. Дитятева / ________________________</t>
  </si>
  <si>
    <t>/Т. Я. Дитятева/ ________________________</t>
  </si>
  <si>
    <t>телефон исполнителя: 8 (8212) 301-502</t>
  </si>
  <si>
    <t>"Многофункциональный центр предоставления государственных и муниципальных услуг Республики Коми"</t>
  </si>
  <si>
    <t>(протокол заседания наблюдательного совета от " ____ "_____________2014 №____)</t>
  </si>
  <si>
    <t>11 № 002010563</t>
  </si>
  <si>
    <t xml:space="preserve">Инспекция Федеральной налоговой службы по г. Сыктывкару </t>
  </si>
  <si>
    <t>Объем предоставляемых государственных услуг и объем финансового обеспечения за год, предшествующий отчетному (2012 год)</t>
  </si>
  <si>
    <t>Объем предоставляемых государственных услуг и объем финансового обеспечения за отчетный период (2013 год)</t>
  </si>
  <si>
    <r>
      <t xml:space="preserve">План </t>
    </r>
    <r>
      <rPr>
        <i/>
        <sz val="10"/>
        <rFont val="Times New Roman"/>
        <family val="1"/>
        <charset val="204"/>
      </rPr>
      <t xml:space="preserve"> 2013 год</t>
    </r>
  </si>
  <si>
    <t>Значение контрольного показателя, 2013 год (план)</t>
  </si>
  <si>
    <t>Наименование государственной работы</t>
  </si>
  <si>
    <t>Селютин</t>
  </si>
  <si>
    <t>Александр</t>
  </si>
  <si>
    <t>Васильевич</t>
  </si>
  <si>
    <t>Руководитель Комитета информатизации и связи Республики Коми</t>
  </si>
  <si>
    <t>Манаенкова</t>
  </si>
  <si>
    <t>Юлия</t>
  </si>
  <si>
    <t>Николаевна</t>
  </si>
  <si>
    <t>Начальник отдела отраслевой и ведомственной информатизации, поддержки институтов информационного общества Комитета информатизации и связи Республики Коми</t>
  </si>
  <si>
    <t>Напалкова</t>
  </si>
  <si>
    <t>Елена</t>
  </si>
  <si>
    <t>Эристовна</t>
  </si>
  <si>
    <t>Начальник отдела планирования и информационно-аналитической работы Агентства Республики Коми по управлению имуществом</t>
  </si>
  <si>
    <t>Михальченкова</t>
  </si>
  <si>
    <t>Наталья</t>
  </si>
  <si>
    <t>Алексеевна</t>
  </si>
  <si>
    <t>Проректор по программам развития и инновационной деятельности ФГБОУ ВПО "СыктГУ"</t>
  </si>
  <si>
    <t>Емельянов</t>
  </si>
  <si>
    <t xml:space="preserve">Сергей </t>
  </si>
  <si>
    <t>Владимирович</t>
  </si>
  <si>
    <t>Начальник Управления систем менеджмента ОАО "Криогенмаш"</t>
  </si>
  <si>
    <t>Заведующий кафедрой управления знаниями и прикладной информатики в менеджменте ГОУВПО "Московский государственный университет экономики, статистики и информатики (МЭСИ)"</t>
  </si>
  <si>
    <t>Уринцов</t>
  </si>
  <si>
    <t>Аркадий</t>
  </si>
  <si>
    <t>Ильич</t>
  </si>
  <si>
    <t>И.о. начальника управления оператора связи электронного правительства Республики Коми "Центр информационных технологий"</t>
  </si>
  <si>
    <t>Булдакова</t>
  </si>
  <si>
    <t>Татьяна</t>
  </si>
  <si>
    <t>Хамматовна</t>
  </si>
  <si>
    <t>Заместитель начальника отдела "Центр телефонного обслуживания" ГАУ РК "МФЦ"</t>
  </si>
  <si>
    <t>Афанасьева</t>
  </si>
  <si>
    <t>Светлана</t>
  </si>
  <si>
    <t>Михайловна</t>
  </si>
  <si>
    <t>Юрисконсульт ГАУ РК "МФЦ"</t>
  </si>
  <si>
    <t>Зезегова</t>
  </si>
  <si>
    <t>Васильевна</t>
  </si>
  <si>
    <t>Вновь созданное учреждения</t>
  </si>
  <si>
    <t>Набор штата сотрудников в связи с созданием Учреждения</t>
  </si>
  <si>
    <t>прирост 100%</t>
  </si>
  <si>
    <t>8.2.1.</t>
  </si>
  <si>
    <t>8.2.1.1.</t>
  </si>
  <si>
    <t>Создание и развитие многофункциональных центров предоставления государственных и муниципальных услуг в Республике Коми</t>
  </si>
  <si>
    <t>Количество открытых многофункциональных центров предоставления государственных и муниципальных услуги отделений (офисов) привлекаемых организаций в РК</t>
  </si>
  <si>
    <t>3 шт</t>
  </si>
  <si>
    <t>Доля граждан Республики Коми, имеющих доступ к получению государственных и муниципальных услуг по принципу "одного окна" в многофункциональных центрах предоставления государственных и муницмпальных услуг в Республике Коми</t>
  </si>
  <si>
    <t>8.2.1.2</t>
  </si>
  <si>
    <t>Развитие регионального центра телефонного обслуживания (ЦТО) граждан и организаций по вопросам предоставления государственных и муниципальных услуг в Республике Коми</t>
  </si>
  <si>
    <t>Количество обращений в центр телефонного обслуживания</t>
  </si>
  <si>
    <t>4 000 шт</t>
  </si>
  <si>
    <t>30 612 шт</t>
  </si>
  <si>
    <t>Доля органов государственной власти Республики Коми, заключивших соглашения о взаимодействии с центром телефонного обслуживания</t>
  </si>
  <si>
    <t>Доля справочных служб органов местного самоуправления, заключивших соглашение о взаимодействии с ентром телефонного обслуживания</t>
  </si>
  <si>
    <t>74.84</t>
  </si>
  <si>
    <t>72.30</t>
  </si>
  <si>
    <t>74.11</t>
  </si>
  <si>
    <t>70.32.1</t>
  </si>
  <si>
    <t>64.12</t>
  </si>
  <si>
    <t>74.40</t>
  </si>
  <si>
    <t>74.81</t>
  </si>
  <si>
    <t>74.8</t>
  </si>
  <si>
    <t>Предоставление прочих услуг</t>
  </si>
  <si>
    <t>Обработка данных</t>
  </si>
  <si>
    <t>Управление эксплуатацией жилого фонда</t>
  </si>
  <si>
    <t xml:space="preserve">Курьерская деятельность </t>
  </si>
  <si>
    <t>Рекламная деятельность</t>
  </si>
  <si>
    <t>Предоставление различных видов услуг</t>
  </si>
  <si>
    <t>Деятельность в области права</t>
  </si>
  <si>
    <t>Деятельность в области фотографии</t>
  </si>
  <si>
    <t>Обеспечение деятельности Уполномоченного МФЦ</t>
  </si>
  <si>
    <t>Арендная плата за пользование служебным помещением</t>
  </si>
  <si>
    <t>составлен _________________________________2014 г.</t>
  </si>
  <si>
    <t>Государственное автономное учреждение Республики Коми                                   "Многофункциональный центр предоставления государственных и муниципальных услуг Республики Коми"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</si>
</sst>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00000"/>
    <numFmt numFmtId="165" formatCode="#,##0.00\ [$руб.-419];[Red]\-#,##0.00\ [$руб.-419]"/>
    <numFmt numFmtId="166" formatCode="#,##0.000"/>
    <numFmt numFmtId="167" formatCode="#,##0.000_ ;[Red]\-#,##0.000\ "/>
  </numFmts>
  <fonts count="2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i/>
      <u/>
      <sz val="11"/>
      <color indexed="8"/>
      <name val="Calibri"/>
      <family val="2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.25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4" fillId="0" borderId="0"/>
    <xf numFmtId="0" fontId="14" fillId="0" borderId="0"/>
    <xf numFmtId="0" fontId="15" fillId="0" borderId="0" applyNumberFormat="0" applyBorder="0" applyProtection="0">
      <alignment horizontal="center"/>
    </xf>
    <xf numFmtId="0" fontId="15" fillId="0" borderId="0" applyNumberFormat="0" applyBorder="0" applyProtection="0">
      <alignment horizontal="center" textRotation="90"/>
    </xf>
    <xf numFmtId="0" fontId="16" fillId="0" borderId="0" applyNumberFormat="0" applyBorder="0" applyProtection="0"/>
    <xf numFmtId="165" fontId="16" fillId="0" borderId="0" applyBorder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19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315">
    <xf numFmtId="0" fontId="0" fillId="0" borderId="0" xfId="0"/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" fillId="0" borderId="0" xfId="0" applyNumberFormat="1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right"/>
    </xf>
    <xf numFmtId="0" fontId="7" fillId="0" borderId="0" xfId="0" applyFont="1" applyAlignment="1">
      <alignment horizontal="center" wrapText="1"/>
    </xf>
    <xf numFmtId="49" fontId="22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22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4" fontId="22" fillId="0" borderId="5" xfId="0" applyNumberFormat="1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49" fontId="26" fillId="0" borderId="1" xfId="0" applyNumberFormat="1" applyFont="1" applyBorder="1" applyAlignment="1">
      <alignment horizontal="center" vertical="top" wrapText="1"/>
    </xf>
    <xf numFmtId="49" fontId="26" fillId="0" borderId="1" xfId="0" applyNumberFormat="1" applyFont="1" applyBorder="1" applyAlignment="1">
      <alignment horizontal="center" vertical="center" wrapText="1"/>
    </xf>
    <xf numFmtId="16" fontId="22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wrapText="1"/>
    </xf>
    <xf numFmtId="166" fontId="26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wrapText="1"/>
    </xf>
    <xf numFmtId="0" fontId="2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167" fontId="25" fillId="3" borderId="1" xfId="0" applyNumberFormat="1" applyFont="1" applyFill="1" applyBorder="1" applyAlignment="1">
      <alignment horizontal="center" vertical="top"/>
    </xf>
    <xf numFmtId="4" fontId="25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/>
    </xf>
    <xf numFmtId="166" fontId="25" fillId="3" borderId="1" xfId="0" applyNumberFormat="1" applyFont="1" applyFill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center" vertical="top"/>
    </xf>
    <xf numFmtId="0" fontId="25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3" fontId="13" fillId="3" borderId="1" xfId="0" applyNumberFormat="1" applyFont="1" applyFill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2" fontId="1" fillId="0" borderId="6" xfId="15" applyNumberFormat="1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top"/>
    </xf>
    <xf numFmtId="49" fontId="18" fillId="0" borderId="6" xfId="0" applyNumberFormat="1" applyFont="1" applyFill="1" applyBorder="1" applyAlignment="1">
      <alignment horizontal="center" vertical="top"/>
    </xf>
    <xf numFmtId="4" fontId="2" fillId="0" borderId="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9" fontId="2" fillId="3" borderId="1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right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10" fontId="1" fillId="0" borderId="6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9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wrapText="1"/>
    </xf>
    <xf numFmtId="0" fontId="10" fillId="0" borderId="0" xfId="0" applyFont="1" applyAlignment="1">
      <alignment horizontal="left"/>
    </xf>
    <xf numFmtId="0" fontId="10" fillId="0" borderId="10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25" fillId="3" borderId="1" xfId="0" applyFont="1" applyFill="1" applyBorder="1" applyAlignment="1">
      <alignment horizontal="left" vertical="top" wrapText="1"/>
    </xf>
    <xf numFmtId="0" fontId="25" fillId="3" borderId="2" xfId="0" applyFont="1" applyFill="1" applyBorder="1" applyAlignment="1">
      <alignment horizontal="left" vertical="top" wrapText="1"/>
    </xf>
    <xf numFmtId="0" fontId="25" fillId="3" borderId="8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49" fontId="18" fillId="3" borderId="6" xfId="0" applyNumberFormat="1" applyFont="1" applyFill="1" applyBorder="1" applyAlignment="1">
      <alignment horizontal="center" vertical="top" wrapText="1"/>
    </xf>
    <xf numFmtId="49" fontId="18" fillId="3" borderId="5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49" fontId="18" fillId="3" borderId="6" xfId="0" applyNumberFormat="1" applyFont="1" applyFill="1" applyBorder="1" applyAlignment="1">
      <alignment horizontal="center" vertical="top"/>
    </xf>
    <xf numFmtId="49" fontId="18" fillId="3" borderId="7" xfId="0" applyNumberFormat="1" applyFont="1" applyFill="1" applyBorder="1" applyAlignment="1">
      <alignment horizontal="center" vertical="top"/>
    </xf>
    <xf numFmtId="49" fontId="18" fillId="3" borderId="5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8" fillId="0" borderId="1" xfId="0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1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4" borderId="0" xfId="0" applyFont="1" applyFill="1" applyAlignment="1">
      <alignment horizontal="left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</cellXfs>
  <cellStyles count="16">
    <cellStyle name="Excel Built-in Normal" xfId="1"/>
    <cellStyle name="Excel Built-in Normal 2" xfId="2"/>
    <cellStyle name="Heading" xfId="3"/>
    <cellStyle name="Heading1" xfId="4"/>
    <cellStyle name="Result" xfId="5"/>
    <cellStyle name="Result2" xfId="6"/>
    <cellStyle name="Гиперссылка 2" xfId="7"/>
    <cellStyle name="Обычный" xfId="0" builtinId="0"/>
    <cellStyle name="Обычный 2" xfId="8"/>
    <cellStyle name="Обычный 3" xfId="9"/>
    <cellStyle name="Обычный 4" xfId="10"/>
    <cellStyle name="Обычный 5" xfId="11"/>
    <cellStyle name="Процентный" xfId="15" builtinId="5"/>
    <cellStyle name="Финансовый 2" xfId="12"/>
    <cellStyle name="Финансовый 2 2" xfId="13"/>
    <cellStyle name="Финансовый 3" xfId="14"/>
  </cellStyles>
  <dxfs count="0"/>
  <tableStyles count="0" defaultTableStyle="TableStyleMedium9" defaultPivotStyle="PivotStyleLight16"/>
  <colors>
    <mruColors>
      <color rgb="FFCCFFCC"/>
      <color rgb="FF99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52"/>
  <sheetViews>
    <sheetView tabSelected="1" view="pageBreakPreview" topLeftCell="A23" zoomScale="60" zoomScaleNormal="70" workbookViewId="0">
      <selection activeCell="L38" sqref="L38"/>
    </sheetView>
  </sheetViews>
  <sheetFormatPr defaultColWidth="18.6640625" defaultRowHeight="13.8" x14ac:dyDescent="0.25"/>
  <cols>
    <col min="1" max="2" width="18.6640625" style="6"/>
    <col min="3" max="3" width="15.109375" style="6" customWidth="1"/>
    <col min="4" max="7" width="18.6640625" style="6"/>
    <col min="8" max="8" width="34.44140625" style="6" customWidth="1"/>
    <col min="9" max="16384" width="18.6640625" style="6"/>
  </cols>
  <sheetData>
    <row r="1" spans="1:8" s="5" customFormat="1" ht="12" x14ac:dyDescent="0.25">
      <c r="H1" s="3"/>
    </row>
    <row r="2" spans="1:8" s="5" customFormat="1" ht="33" customHeight="1" x14ac:dyDescent="0.45">
      <c r="B2" s="154"/>
      <c r="C2" s="154"/>
      <c r="D2" s="154"/>
      <c r="E2" s="31"/>
      <c r="F2" s="155" t="s">
        <v>97</v>
      </c>
      <c r="G2" s="155"/>
      <c r="H2" s="155"/>
    </row>
    <row r="3" spans="1:8" s="5" customFormat="1" ht="25.2" customHeight="1" x14ac:dyDescent="0.45">
      <c r="B3" s="26"/>
      <c r="C3" s="26"/>
      <c r="D3" s="26"/>
      <c r="E3" s="31"/>
      <c r="F3" s="155" t="s">
        <v>116</v>
      </c>
      <c r="G3" s="155"/>
      <c r="H3" s="155"/>
    </row>
    <row r="4" spans="1:8" s="5" customFormat="1" ht="26.25" customHeight="1" x14ac:dyDescent="0.45">
      <c r="A4" s="162" t="s">
        <v>189</v>
      </c>
      <c r="B4" s="162"/>
      <c r="C4" s="162"/>
      <c r="D4" s="162"/>
      <c r="E4" s="162"/>
      <c r="F4" s="162"/>
      <c r="G4" s="162"/>
      <c r="H4" s="162"/>
    </row>
    <row r="5" spans="1:8" s="5" customFormat="1" ht="53.4" customHeight="1" x14ac:dyDescent="0.45">
      <c r="A5" s="135"/>
      <c r="B5" s="135"/>
      <c r="C5" s="135"/>
      <c r="D5" s="314" t="s">
        <v>284</v>
      </c>
      <c r="E5" s="314"/>
      <c r="F5" s="314"/>
      <c r="G5" s="314"/>
      <c r="H5" s="314"/>
    </row>
    <row r="6" spans="1:8" s="5" customFormat="1" ht="24.75" customHeight="1" x14ac:dyDescent="0.35">
      <c r="A6" s="158" t="s">
        <v>248</v>
      </c>
      <c r="B6" s="158"/>
      <c r="C6" s="158"/>
      <c r="D6" s="158"/>
      <c r="E6" s="158"/>
      <c r="F6" s="158"/>
      <c r="G6" s="158"/>
      <c r="H6" s="158"/>
    </row>
    <row r="7" spans="1:8" s="5" customFormat="1" ht="25.2" x14ac:dyDescent="0.45">
      <c r="B7" s="26"/>
      <c r="C7" s="26"/>
      <c r="E7" s="26"/>
      <c r="F7" s="32"/>
      <c r="G7" s="32"/>
      <c r="H7" s="33" t="s">
        <v>285</v>
      </c>
    </row>
    <row r="8" spans="1:8" s="5" customFormat="1" ht="25.2" x14ac:dyDescent="0.45">
      <c r="B8" s="26"/>
      <c r="C8" s="26"/>
      <c r="D8" s="26"/>
      <c r="E8" s="32"/>
      <c r="F8" s="32"/>
      <c r="G8" s="32"/>
      <c r="H8" s="32"/>
    </row>
    <row r="9" spans="1:8" s="5" customFormat="1" ht="25.2" customHeight="1" x14ac:dyDescent="0.45">
      <c r="B9" s="26"/>
      <c r="C9" s="26"/>
      <c r="D9" s="26"/>
      <c r="E9" s="32"/>
      <c r="F9" s="32"/>
      <c r="G9" s="32"/>
      <c r="H9" s="33" t="s">
        <v>117</v>
      </c>
    </row>
    <row r="10" spans="1:8" s="5" customFormat="1" ht="25.2" x14ac:dyDescent="0.45">
      <c r="A10" s="162" t="s">
        <v>189</v>
      </c>
      <c r="B10" s="162"/>
      <c r="C10" s="162"/>
      <c r="D10" s="162"/>
      <c r="E10" s="162"/>
      <c r="F10" s="162"/>
      <c r="G10" s="162"/>
      <c r="H10" s="162"/>
    </row>
    <row r="11" spans="1:8" s="5" customFormat="1" ht="50.4" customHeight="1" x14ac:dyDescent="0.45">
      <c r="A11" s="57"/>
      <c r="B11" s="57"/>
      <c r="C11" s="57"/>
      <c r="D11" s="314" t="s">
        <v>284</v>
      </c>
      <c r="E11" s="314"/>
      <c r="F11" s="314"/>
      <c r="G11" s="314"/>
      <c r="H11" s="314"/>
    </row>
    <row r="12" spans="1:8" s="5" customFormat="1" ht="25.2" x14ac:dyDescent="0.45">
      <c r="A12" s="57"/>
      <c r="B12" s="57"/>
      <c r="C12" s="57"/>
      <c r="D12" s="135"/>
      <c r="E12" s="135"/>
      <c r="F12" s="135"/>
      <c r="G12" s="135"/>
      <c r="H12" s="135"/>
    </row>
    <row r="13" spans="1:8" s="5" customFormat="1" ht="26.25" customHeight="1" x14ac:dyDescent="0.45">
      <c r="B13" s="155" t="s">
        <v>249</v>
      </c>
      <c r="C13" s="155"/>
      <c r="D13" s="155"/>
      <c r="E13" s="155"/>
      <c r="F13" s="155"/>
      <c r="G13" s="155"/>
      <c r="H13" s="155"/>
    </row>
    <row r="14" spans="1:8" s="5" customFormat="1" ht="25.2" x14ac:dyDescent="0.45">
      <c r="B14" s="156"/>
      <c r="C14" s="156"/>
      <c r="D14" s="23"/>
      <c r="E14" s="31"/>
      <c r="F14" s="27" t="s">
        <v>98</v>
      </c>
      <c r="G14" s="38"/>
      <c r="H14" s="58"/>
    </row>
    <row r="15" spans="1:8" s="5" customFormat="1" ht="18" x14ac:dyDescent="0.35">
      <c r="B15" s="26"/>
      <c r="C15" s="26"/>
      <c r="D15" s="26"/>
      <c r="E15" s="26"/>
      <c r="F15" s="26"/>
      <c r="G15" s="26"/>
      <c r="H15" s="27"/>
    </row>
    <row r="16" spans="1:8" s="5" customFormat="1" ht="76.2" customHeight="1" x14ac:dyDescent="0.25">
      <c r="B16" s="157" t="s">
        <v>363</v>
      </c>
      <c r="C16" s="157"/>
      <c r="D16" s="157"/>
      <c r="E16" s="157"/>
      <c r="F16" s="157"/>
      <c r="G16" s="157"/>
      <c r="H16" s="157"/>
    </row>
    <row r="17" spans="1:8" s="5" customFormat="1" ht="18" customHeight="1" x14ac:dyDescent="0.25">
      <c r="B17" s="164" t="s">
        <v>190</v>
      </c>
      <c r="C17" s="164"/>
      <c r="D17" s="164"/>
      <c r="E17" s="164"/>
      <c r="F17" s="164"/>
      <c r="G17" s="164"/>
      <c r="H17" s="164"/>
    </row>
    <row r="18" spans="1:8" s="5" customFormat="1" ht="12" x14ac:dyDescent="0.25">
      <c r="H18" s="3"/>
    </row>
    <row r="19" spans="1:8" s="5" customFormat="1" ht="12" x14ac:dyDescent="0.25">
      <c r="H19" s="3"/>
    </row>
    <row r="20" spans="1:8" s="1" customFormat="1" ht="24.6" x14ac:dyDescent="0.3">
      <c r="A20" s="2"/>
      <c r="B20" s="152" t="s">
        <v>14</v>
      </c>
      <c r="C20" s="152"/>
      <c r="D20" s="152"/>
      <c r="E20" s="152"/>
      <c r="F20" s="152"/>
      <c r="G20" s="152"/>
      <c r="H20" s="152"/>
    </row>
    <row r="21" spans="1:8" s="1" customFormat="1" ht="24.75" customHeight="1" x14ac:dyDescent="0.3">
      <c r="A21" s="2"/>
      <c r="B21" s="153" t="s">
        <v>219</v>
      </c>
      <c r="C21" s="153"/>
      <c r="D21" s="153"/>
      <c r="E21" s="153"/>
      <c r="F21" s="153"/>
      <c r="G21" s="153"/>
      <c r="H21" s="153"/>
    </row>
    <row r="22" spans="1:8" s="1" customFormat="1" ht="22.95" customHeight="1" x14ac:dyDescent="0.3">
      <c r="A22" s="2"/>
      <c r="B22" s="151" t="s">
        <v>118</v>
      </c>
      <c r="C22" s="151"/>
      <c r="D22" s="151"/>
      <c r="E22" s="151"/>
      <c r="F22" s="151"/>
      <c r="G22" s="151"/>
      <c r="H22" s="151"/>
    </row>
    <row r="23" spans="1:8" s="1" customFormat="1" ht="22.95" customHeight="1" x14ac:dyDescent="0.3">
      <c r="A23" s="2"/>
      <c r="B23" s="151" t="s">
        <v>220</v>
      </c>
      <c r="C23" s="151"/>
      <c r="D23" s="151"/>
      <c r="E23" s="151"/>
      <c r="F23" s="151"/>
      <c r="G23" s="151"/>
      <c r="H23" s="151"/>
    </row>
    <row r="24" spans="1:8" s="1" customFormat="1" ht="22.95" customHeight="1" x14ac:dyDescent="0.3">
      <c r="A24" s="2"/>
      <c r="B24" s="151" t="s">
        <v>114</v>
      </c>
      <c r="C24" s="151"/>
      <c r="D24" s="151"/>
      <c r="E24" s="151"/>
      <c r="F24" s="151"/>
      <c r="G24" s="151"/>
      <c r="H24" s="151"/>
    </row>
    <row r="25" spans="1:8" s="1" customFormat="1" ht="34.5" customHeight="1" x14ac:dyDescent="0.3">
      <c r="A25" s="2"/>
      <c r="B25" s="151" t="s">
        <v>276</v>
      </c>
      <c r="C25" s="151"/>
      <c r="D25" s="151"/>
      <c r="E25" s="151"/>
      <c r="F25" s="151"/>
      <c r="G25" s="151"/>
      <c r="H25" s="151"/>
    </row>
    <row r="26" spans="1:8" s="1" customFormat="1" ht="16.8" x14ac:dyDescent="0.3">
      <c r="A26" s="2"/>
      <c r="B26" s="9"/>
      <c r="C26" s="9"/>
      <c r="D26" s="9"/>
      <c r="E26" s="9"/>
      <c r="F26" s="9"/>
      <c r="G26" s="9"/>
      <c r="H26" s="9"/>
    </row>
    <row r="27" spans="1:8" s="1" customFormat="1" ht="37.5" customHeight="1" x14ac:dyDescent="0.3">
      <c r="A27" s="2"/>
      <c r="B27" s="9"/>
      <c r="C27" s="163" t="s">
        <v>362</v>
      </c>
      <c r="D27" s="163"/>
      <c r="E27" s="163"/>
      <c r="F27" s="163"/>
      <c r="G27" s="163"/>
      <c r="H27" s="9"/>
    </row>
    <row r="29" spans="1:8" ht="44.25" customHeight="1" x14ac:dyDescent="0.4">
      <c r="B29" s="149" t="s">
        <v>100</v>
      </c>
      <c r="C29" s="149"/>
      <c r="D29" s="29"/>
      <c r="E29" s="150" t="s">
        <v>195</v>
      </c>
      <c r="F29" s="150"/>
      <c r="G29" s="150"/>
      <c r="H29" s="150"/>
    </row>
    <row r="30" spans="1:8" ht="64.95" customHeight="1" x14ac:dyDescent="0.4">
      <c r="B30" s="149" t="s">
        <v>161</v>
      </c>
      <c r="C30" s="149"/>
      <c r="D30" s="149"/>
      <c r="E30" s="150" t="s">
        <v>206</v>
      </c>
      <c r="F30" s="150"/>
      <c r="G30" s="150"/>
      <c r="H30" s="150"/>
    </row>
    <row r="31" spans="1:8" ht="41.4" customHeight="1" x14ac:dyDescent="0.4">
      <c r="B31" s="30" t="s">
        <v>101</v>
      </c>
      <c r="C31" s="28"/>
      <c r="D31" s="28"/>
      <c r="E31" s="161" t="s">
        <v>277</v>
      </c>
      <c r="F31" s="161"/>
      <c r="G31" s="161"/>
      <c r="H31" s="161"/>
    </row>
    <row r="32" spans="1:8" ht="47.25" customHeight="1" x14ac:dyDescent="0.4">
      <c r="B32" s="149" t="s">
        <v>102</v>
      </c>
      <c r="C32" s="149"/>
      <c r="D32" s="149"/>
      <c r="E32" s="161" t="s">
        <v>277</v>
      </c>
      <c r="F32" s="161"/>
      <c r="G32" s="161"/>
      <c r="H32" s="161"/>
    </row>
    <row r="33" spans="2:8" ht="33" customHeight="1" x14ac:dyDescent="0.4">
      <c r="B33" s="159" t="s">
        <v>103</v>
      </c>
      <c r="C33" s="159"/>
      <c r="D33" s="159"/>
      <c r="E33" s="160">
        <v>1101486928</v>
      </c>
      <c r="F33" s="160"/>
      <c r="G33" s="160"/>
      <c r="H33" s="160"/>
    </row>
    <row r="34" spans="2:8" ht="33" customHeight="1" x14ac:dyDescent="0.4">
      <c r="B34" s="159" t="s">
        <v>104</v>
      </c>
      <c r="C34" s="159"/>
      <c r="D34" s="159"/>
      <c r="E34" s="160">
        <v>110101001</v>
      </c>
      <c r="F34" s="160"/>
      <c r="G34" s="160"/>
      <c r="H34" s="160"/>
    </row>
    <row r="35" spans="2:8" ht="33" customHeight="1" x14ac:dyDescent="0.4">
      <c r="B35" s="159" t="s">
        <v>105</v>
      </c>
      <c r="C35" s="159"/>
      <c r="D35" s="159"/>
      <c r="E35" s="165">
        <v>1131101003219</v>
      </c>
      <c r="F35" s="165"/>
      <c r="G35" s="165"/>
      <c r="H35" s="165"/>
    </row>
    <row r="36" spans="2:8" ht="33" customHeight="1" x14ac:dyDescent="0.4">
      <c r="B36" s="159" t="s">
        <v>109</v>
      </c>
      <c r="C36" s="159"/>
      <c r="D36" s="159"/>
      <c r="E36" s="160" t="s">
        <v>278</v>
      </c>
      <c r="F36" s="160"/>
      <c r="G36" s="160"/>
      <c r="H36" s="160"/>
    </row>
    <row r="37" spans="2:8" ht="33" customHeight="1" x14ac:dyDescent="0.4">
      <c r="B37" s="159" t="s">
        <v>110</v>
      </c>
      <c r="C37" s="159"/>
      <c r="D37" s="159"/>
      <c r="E37" s="160" t="s">
        <v>279</v>
      </c>
      <c r="F37" s="160"/>
      <c r="G37" s="160"/>
      <c r="H37" s="160"/>
    </row>
    <row r="38" spans="2:8" ht="22.8" x14ac:dyDescent="0.4">
      <c r="B38" s="28"/>
      <c r="C38" s="28"/>
      <c r="D38" s="28"/>
      <c r="E38" s="28"/>
      <c r="F38" s="28"/>
      <c r="G38" s="28"/>
      <c r="H38" s="28"/>
    </row>
    <row r="40" spans="2:8" ht="32.25" customHeight="1" x14ac:dyDescent="0.35">
      <c r="B40" s="25" t="s">
        <v>106</v>
      </c>
      <c r="E40" s="167" t="s">
        <v>280</v>
      </c>
      <c r="F40" s="167"/>
      <c r="G40" s="167"/>
      <c r="H40" s="167"/>
    </row>
    <row r="41" spans="2:8" x14ac:dyDescent="0.25">
      <c r="B41" s="24"/>
      <c r="E41" s="166" t="s">
        <v>99</v>
      </c>
      <c r="F41" s="166"/>
      <c r="G41" s="6" t="s">
        <v>98</v>
      </c>
    </row>
    <row r="42" spans="2:8" x14ac:dyDescent="0.25">
      <c r="B42" s="24"/>
      <c r="E42" s="22"/>
      <c r="F42" s="22"/>
    </row>
    <row r="43" spans="2:8" x14ac:dyDescent="0.25">
      <c r="B43" s="24"/>
    </row>
    <row r="44" spans="2:8" ht="25.5" customHeight="1" x14ac:dyDescent="0.35">
      <c r="B44" s="25" t="s">
        <v>107</v>
      </c>
      <c r="E44" s="167" t="s">
        <v>281</v>
      </c>
      <c r="F44" s="167"/>
      <c r="G44" s="167"/>
      <c r="H44" s="167"/>
    </row>
    <row r="45" spans="2:8" x14ac:dyDescent="0.25">
      <c r="B45" s="24"/>
      <c r="E45" s="166" t="s">
        <v>99</v>
      </c>
      <c r="F45" s="166"/>
      <c r="G45" s="6" t="s">
        <v>98</v>
      </c>
    </row>
    <row r="46" spans="2:8" x14ac:dyDescent="0.25">
      <c r="B46" s="24"/>
    </row>
    <row r="47" spans="2:8" x14ac:dyDescent="0.25">
      <c r="B47" s="24"/>
    </row>
    <row r="48" spans="2:8" ht="33" customHeight="1" x14ac:dyDescent="0.35">
      <c r="B48" s="25" t="s">
        <v>108</v>
      </c>
      <c r="E48" s="167" t="s">
        <v>282</v>
      </c>
      <c r="F48" s="167"/>
      <c r="G48" s="167"/>
      <c r="H48" s="167"/>
    </row>
    <row r="49" spans="2:7" x14ac:dyDescent="0.25">
      <c r="B49" s="24"/>
      <c r="E49" s="166" t="s">
        <v>99</v>
      </c>
      <c r="F49" s="166"/>
      <c r="G49" s="6" t="s">
        <v>98</v>
      </c>
    </row>
    <row r="50" spans="2:7" x14ac:dyDescent="0.25">
      <c r="B50" s="24"/>
    </row>
    <row r="51" spans="2:7" x14ac:dyDescent="0.25">
      <c r="B51" s="24" t="s">
        <v>283</v>
      </c>
    </row>
    <row r="52" spans="2:7" x14ac:dyDescent="0.25">
      <c r="B52" s="24"/>
    </row>
  </sheetData>
  <mergeCells count="42">
    <mergeCell ref="E49:F49"/>
    <mergeCell ref="E45:F45"/>
    <mergeCell ref="E41:F41"/>
    <mergeCell ref="E40:H40"/>
    <mergeCell ref="E44:H44"/>
    <mergeCell ref="E48:H48"/>
    <mergeCell ref="B35:D35"/>
    <mergeCell ref="B36:D36"/>
    <mergeCell ref="B37:D37"/>
    <mergeCell ref="E35:H35"/>
    <mergeCell ref="E36:H36"/>
    <mergeCell ref="E37:H37"/>
    <mergeCell ref="D5:H5"/>
    <mergeCell ref="B34:D34"/>
    <mergeCell ref="E34:H34"/>
    <mergeCell ref="B32:D32"/>
    <mergeCell ref="E31:H31"/>
    <mergeCell ref="E32:H32"/>
    <mergeCell ref="A10:H10"/>
    <mergeCell ref="E33:H33"/>
    <mergeCell ref="B33:D33"/>
    <mergeCell ref="C27:G27"/>
    <mergeCell ref="B17:H17"/>
    <mergeCell ref="B22:H22"/>
    <mergeCell ref="B24:H24"/>
    <mergeCell ref="B25:H25"/>
    <mergeCell ref="D11:H11"/>
    <mergeCell ref="B30:D30"/>
    <mergeCell ref="E30:H30"/>
    <mergeCell ref="E29:H29"/>
    <mergeCell ref="B23:H23"/>
    <mergeCell ref="B20:H20"/>
    <mergeCell ref="B21:H21"/>
    <mergeCell ref="B2:D2"/>
    <mergeCell ref="F2:H2"/>
    <mergeCell ref="B29:C29"/>
    <mergeCell ref="B13:H13"/>
    <mergeCell ref="B14:C14"/>
    <mergeCell ref="F3:H3"/>
    <mergeCell ref="B16:H16"/>
    <mergeCell ref="A6:H6"/>
    <mergeCell ref="A4:H4"/>
  </mergeCells>
  <phoneticPr fontId="6" type="noConversion"/>
  <pageMargins left="0.78740157480314965" right="0.78740157480314965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72"/>
  <sheetViews>
    <sheetView view="pageBreakPreview" topLeftCell="A31" zoomScale="75" zoomScaleNormal="110" zoomScaleSheetLayoutView="75" zoomScalePageLayoutView="14" workbookViewId="0">
      <selection activeCell="H33" sqref="H33"/>
    </sheetView>
  </sheetViews>
  <sheetFormatPr defaultColWidth="18.6640625" defaultRowHeight="13.8" x14ac:dyDescent="0.25"/>
  <cols>
    <col min="1" max="1" width="6.33203125" style="13" customWidth="1"/>
    <col min="2" max="2" width="47.5546875" style="13" customWidth="1"/>
    <col min="3" max="7" width="18.6640625" style="13"/>
    <col min="8" max="8" width="23.109375" style="13" customWidth="1"/>
    <col min="9" max="16384" width="18.6640625" style="13"/>
  </cols>
  <sheetData>
    <row r="1" spans="1:8" s="301" customFormat="1" x14ac:dyDescent="0.25">
      <c r="A1" s="302"/>
      <c r="B1" s="303" t="s">
        <v>3</v>
      </c>
      <c r="C1" s="303"/>
      <c r="D1" s="303"/>
      <c r="E1" s="303"/>
      <c r="F1" s="303"/>
      <c r="G1" s="303"/>
      <c r="H1" s="304"/>
    </row>
    <row r="2" spans="1:8" s="301" customFormat="1" ht="22.5" customHeight="1" x14ac:dyDescent="0.25">
      <c r="A2" s="305"/>
      <c r="B2" s="306" t="s">
        <v>28</v>
      </c>
      <c r="C2" s="306"/>
      <c r="D2" s="306"/>
      <c r="E2" s="306"/>
      <c r="F2" s="306"/>
      <c r="G2" s="306"/>
      <c r="H2" s="307"/>
    </row>
    <row r="3" spans="1:8" s="284" customFormat="1" ht="36.75" customHeight="1" x14ac:dyDescent="0.25">
      <c r="A3" s="40">
        <v>1</v>
      </c>
      <c r="B3" s="281" t="s">
        <v>24</v>
      </c>
      <c r="C3" s="282"/>
      <c r="D3" s="282"/>
      <c r="E3" s="282"/>
      <c r="F3" s="282"/>
      <c r="G3" s="283"/>
      <c r="H3" s="40" t="s">
        <v>111</v>
      </c>
    </row>
    <row r="4" spans="1:8" x14ac:dyDescent="0.25">
      <c r="A4" s="141" t="s">
        <v>27</v>
      </c>
      <c r="B4" s="170"/>
      <c r="C4" s="188"/>
      <c r="D4" s="188"/>
      <c r="E4" s="188"/>
      <c r="F4" s="188"/>
      <c r="G4" s="171"/>
      <c r="H4" s="142"/>
    </row>
    <row r="5" spans="1:8" ht="30.75" customHeight="1" x14ac:dyDescent="0.25">
      <c r="A5" s="40">
        <v>2</v>
      </c>
      <c r="B5" s="281" t="s">
        <v>25</v>
      </c>
      <c r="C5" s="282"/>
      <c r="D5" s="282"/>
      <c r="E5" s="282"/>
      <c r="F5" s="282"/>
      <c r="G5" s="283"/>
      <c r="H5" s="138" t="s">
        <v>111</v>
      </c>
    </row>
    <row r="6" spans="1:8" x14ac:dyDescent="0.25">
      <c r="A6" s="141" t="s">
        <v>29</v>
      </c>
      <c r="B6" s="285" t="s">
        <v>352</v>
      </c>
      <c r="C6" s="286"/>
      <c r="D6" s="286"/>
      <c r="E6" s="286"/>
      <c r="F6" s="286"/>
      <c r="G6" s="287"/>
      <c r="H6" s="288" t="s">
        <v>344</v>
      </c>
    </row>
    <row r="7" spans="1:8" x14ac:dyDescent="0.25">
      <c r="A7" s="141" t="s">
        <v>30</v>
      </c>
      <c r="B7" s="285" t="s">
        <v>353</v>
      </c>
      <c r="C7" s="286"/>
      <c r="D7" s="286"/>
      <c r="E7" s="286"/>
      <c r="F7" s="286"/>
      <c r="G7" s="287"/>
      <c r="H7" s="142" t="s">
        <v>345</v>
      </c>
    </row>
    <row r="8" spans="1:8" x14ac:dyDescent="0.25">
      <c r="A8" s="141" t="s">
        <v>31</v>
      </c>
      <c r="B8" s="285" t="s">
        <v>358</v>
      </c>
      <c r="C8" s="286"/>
      <c r="D8" s="286"/>
      <c r="E8" s="286"/>
      <c r="F8" s="286"/>
      <c r="G8" s="287"/>
      <c r="H8" s="142" t="s">
        <v>346</v>
      </c>
    </row>
    <row r="9" spans="1:8" x14ac:dyDescent="0.25">
      <c r="A9" s="141" t="s">
        <v>196</v>
      </c>
      <c r="B9" s="285" t="s">
        <v>354</v>
      </c>
      <c r="C9" s="286"/>
      <c r="D9" s="286"/>
      <c r="E9" s="286"/>
      <c r="F9" s="286"/>
      <c r="G9" s="287"/>
      <c r="H9" s="142" t="s">
        <v>347</v>
      </c>
    </row>
    <row r="10" spans="1:8" x14ac:dyDescent="0.25">
      <c r="A10" s="141" t="s">
        <v>197</v>
      </c>
      <c r="B10" s="285" t="s">
        <v>355</v>
      </c>
      <c r="C10" s="286"/>
      <c r="D10" s="286"/>
      <c r="E10" s="286"/>
      <c r="F10" s="286"/>
      <c r="G10" s="287"/>
      <c r="H10" s="142" t="s">
        <v>348</v>
      </c>
    </row>
    <row r="11" spans="1:8" x14ac:dyDescent="0.25">
      <c r="A11" s="141" t="s">
        <v>198</v>
      </c>
      <c r="B11" s="285" t="s">
        <v>356</v>
      </c>
      <c r="C11" s="286"/>
      <c r="D11" s="286"/>
      <c r="E11" s="286"/>
      <c r="F11" s="286"/>
      <c r="G11" s="287"/>
      <c r="H11" s="142" t="s">
        <v>349</v>
      </c>
    </row>
    <row r="12" spans="1:8" x14ac:dyDescent="0.25">
      <c r="A12" s="141" t="s">
        <v>199</v>
      </c>
      <c r="B12" s="285" t="s">
        <v>359</v>
      </c>
      <c r="C12" s="286"/>
      <c r="D12" s="286"/>
      <c r="E12" s="286"/>
      <c r="F12" s="286"/>
      <c r="G12" s="287"/>
      <c r="H12" s="142" t="s">
        <v>350</v>
      </c>
    </row>
    <row r="13" spans="1:8" x14ac:dyDescent="0.25">
      <c r="A13" s="141" t="s">
        <v>200</v>
      </c>
      <c r="B13" s="285" t="s">
        <v>357</v>
      </c>
      <c r="C13" s="286"/>
      <c r="D13" s="286"/>
      <c r="E13" s="286"/>
      <c r="F13" s="286"/>
      <c r="G13" s="287"/>
      <c r="H13" s="142" t="s">
        <v>351</v>
      </c>
    </row>
    <row r="14" spans="1:8" ht="40.5" customHeight="1" x14ac:dyDescent="0.25">
      <c r="A14" s="289">
        <v>3</v>
      </c>
      <c r="B14" s="281" t="s">
        <v>153</v>
      </c>
      <c r="C14" s="282"/>
      <c r="D14" s="282"/>
      <c r="E14" s="282"/>
      <c r="F14" s="282"/>
      <c r="G14" s="282"/>
      <c r="H14" s="283"/>
    </row>
    <row r="15" spans="1:8" ht="41.4" x14ac:dyDescent="0.25">
      <c r="A15" s="143" t="s">
        <v>0</v>
      </c>
      <c r="B15" s="142" t="s">
        <v>39</v>
      </c>
      <c r="C15" s="142" t="s">
        <v>35</v>
      </c>
      <c r="D15" s="142" t="s">
        <v>36</v>
      </c>
      <c r="E15" s="142" t="s">
        <v>37</v>
      </c>
      <c r="F15" s="178" t="s">
        <v>34</v>
      </c>
      <c r="G15" s="179"/>
      <c r="H15" s="142" t="s">
        <v>38</v>
      </c>
    </row>
    <row r="16" spans="1:8" ht="49.5" customHeight="1" x14ac:dyDescent="0.25">
      <c r="A16" s="141" t="s">
        <v>45</v>
      </c>
      <c r="B16" s="140" t="s">
        <v>48</v>
      </c>
      <c r="C16" s="290">
        <v>41382</v>
      </c>
      <c r="D16" s="140"/>
      <c r="E16" s="140"/>
      <c r="F16" s="170" t="s">
        <v>287</v>
      </c>
      <c r="G16" s="171"/>
      <c r="H16" s="140" t="s">
        <v>286</v>
      </c>
    </row>
    <row r="17" spans="1:8" x14ac:dyDescent="0.25">
      <c r="A17" s="141" t="s">
        <v>46</v>
      </c>
      <c r="B17" s="203" t="s">
        <v>181</v>
      </c>
      <c r="C17" s="203"/>
      <c r="D17" s="203"/>
      <c r="E17" s="203"/>
      <c r="F17" s="203"/>
      <c r="G17" s="203"/>
      <c r="H17" s="203"/>
    </row>
    <row r="18" spans="1:8" ht="14.4" customHeight="1" x14ac:dyDescent="0.25">
      <c r="A18" s="141" t="s">
        <v>128</v>
      </c>
      <c r="B18" s="77" t="s">
        <v>202</v>
      </c>
      <c r="C18" s="278" t="s">
        <v>202</v>
      </c>
      <c r="D18" s="277" t="s">
        <v>202</v>
      </c>
      <c r="E18" s="278" t="s">
        <v>202</v>
      </c>
      <c r="F18" s="279" t="s">
        <v>202</v>
      </c>
      <c r="G18" s="280"/>
      <c r="H18" s="277" t="s">
        <v>202</v>
      </c>
    </row>
    <row r="19" spans="1:8" ht="27.6" x14ac:dyDescent="0.25">
      <c r="A19" s="141" t="s">
        <v>47</v>
      </c>
      <c r="B19" s="140" t="s">
        <v>187</v>
      </c>
      <c r="C19" s="142" t="s">
        <v>202</v>
      </c>
      <c r="D19" s="142" t="s">
        <v>202</v>
      </c>
      <c r="E19" s="142" t="s">
        <v>202</v>
      </c>
      <c r="F19" s="178" t="s">
        <v>202</v>
      </c>
      <c r="G19" s="179"/>
      <c r="H19" s="142" t="s">
        <v>202</v>
      </c>
    </row>
    <row r="20" spans="1:8" x14ac:dyDescent="0.25">
      <c r="A20" s="141" t="s">
        <v>250</v>
      </c>
      <c r="B20" s="142" t="s">
        <v>202</v>
      </c>
      <c r="C20" s="140"/>
      <c r="D20" s="140"/>
      <c r="E20" s="140"/>
      <c r="F20" s="170"/>
      <c r="G20" s="171"/>
      <c r="H20" s="140"/>
    </row>
    <row r="21" spans="1:8" s="91" customFormat="1" ht="33" customHeight="1" x14ac:dyDescent="0.25">
      <c r="A21" s="289">
        <v>4</v>
      </c>
      <c r="B21" s="291" t="s">
        <v>180</v>
      </c>
      <c r="C21" s="291"/>
      <c r="D21" s="291"/>
      <c r="E21" s="291"/>
      <c r="F21" s="291"/>
      <c r="G21" s="291"/>
      <c r="H21" s="291"/>
    </row>
    <row r="22" spans="1:8" ht="27.6" x14ac:dyDescent="0.25">
      <c r="A22" s="292" t="s">
        <v>0</v>
      </c>
      <c r="B22" s="144" t="s">
        <v>26</v>
      </c>
      <c r="C22" s="176" t="s">
        <v>15</v>
      </c>
      <c r="D22" s="176"/>
      <c r="E22" s="176"/>
      <c r="F22" s="174" t="s">
        <v>208</v>
      </c>
      <c r="G22" s="175"/>
      <c r="H22" s="144" t="s">
        <v>112</v>
      </c>
    </row>
    <row r="23" spans="1:8" ht="14.4" customHeight="1" x14ac:dyDescent="0.25">
      <c r="A23" s="141" t="s">
        <v>32</v>
      </c>
      <c r="B23" s="142" t="s">
        <v>202</v>
      </c>
      <c r="C23" s="168" t="s">
        <v>202</v>
      </c>
      <c r="D23" s="168"/>
      <c r="E23" s="168"/>
      <c r="F23" s="168" t="s">
        <v>202</v>
      </c>
      <c r="G23" s="168"/>
      <c r="H23" s="140" t="s">
        <v>202</v>
      </c>
    </row>
    <row r="24" spans="1:8" ht="15" customHeight="1" x14ac:dyDescent="0.25">
      <c r="A24" s="289">
        <v>5</v>
      </c>
      <c r="B24" s="281" t="s">
        <v>221</v>
      </c>
      <c r="C24" s="282"/>
      <c r="D24" s="282"/>
      <c r="E24" s="282"/>
      <c r="F24" s="282"/>
      <c r="G24" s="282"/>
      <c r="H24" s="283"/>
    </row>
    <row r="25" spans="1:8" ht="15" customHeight="1" x14ac:dyDescent="0.25">
      <c r="A25" s="189" t="s">
        <v>0</v>
      </c>
      <c r="B25" s="194" t="s">
        <v>26</v>
      </c>
      <c r="C25" s="178" t="s">
        <v>125</v>
      </c>
      <c r="D25" s="179"/>
      <c r="E25" s="178" t="s">
        <v>123</v>
      </c>
      <c r="F25" s="179"/>
      <c r="G25" s="178" t="s">
        <v>124</v>
      </c>
      <c r="H25" s="179"/>
    </row>
    <row r="26" spans="1:8" ht="41.4" x14ac:dyDescent="0.25">
      <c r="A26" s="189"/>
      <c r="B26" s="195"/>
      <c r="C26" s="144" t="s">
        <v>126</v>
      </c>
      <c r="D26" s="144" t="s">
        <v>127</v>
      </c>
      <c r="E26" s="144" t="s">
        <v>126</v>
      </c>
      <c r="F26" s="144" t="s">
        <v>127</v>
      </c>
      <c r="G26" s="144" t="s">
        <v>126</v>
      </c>
      <c r="H26" s="144" t="s">
        <v>127</v>
      </c>
    </row>
    <row r="27" spans="1:8" ht="27.6" x14ac:dyDescent="0.25">
      <c r="A27" s="141" t="s">
        <v>42</v>
      </c>
      <c r="B27" s="140" t="s">
        <v>339</v>
      </c>
      <c r="C27" s="142" t="s">
        <v>202</v>
      </c>
      <c r="D27" s="142">
        <v>30612</v>
      </c>
      <c r="E27" s="142" t="s">
        <v>202</v>
      </c>
      <c r="F27" s="142" t="s">
        <v>202</v>
      </c>
      <c r="G27" s="142" t="s">
        <v>202</v>
      </c>
      <c r="H27" s="142" t="s">
        <v>202</v>
      </c>
    </row>
    <row r="28" spans="1:8" x14ac:dyDescent="0.25">
      <c r="A28" s="90"/>
      <c r="B28" s="293" t="s">
        <v>49</v>
      </c>
      <c r="C28" s="40"/>
      <c r="D28" s="40"/>
      <c r="E28" s="142" t="s">
        <v>202</v>
      </c>
      <c r="F28" s="142" t="s">
        <v>202</v>
      </c>
      <c r="G28" s="142" t="s">
        <v>202</v>
      </c>
      <c r="H28" s="40" t="s">
        <v>202</v>
      </c>
    </row>
    <row r="29" spans="1:8" ht="15.6" x14ac:dyDescent="0.25">
      <c r="A29" s="289">
        <v>6</v>
      </c>
      <c r="B29" s="281" t="s">
        <v>228</v>
      </c>
      <c r="C29" s="282"/>
      <c r="D29" s="282"/>
      <c r="E29" s="282"/>
      <c r="F29" s="282"/>
      <c r="G29" s="282"/>
      <c r="H29" s="283"/>
    </row>
    <row r="30" spans="1:8" x14ac:dyDescent="0.25">
      <c r="A30" s="180" t="s">
        <v>0</v>
      </c>
      <c r="B30" s="190" t="s">
        <v>26</v>
      </c>
      <c r="C30" s="191"/>
      <c r="D30" s="192"/>
      <c r="E30" s="178" t="s">
        <v>229</v>
      </c>
      <c r="F30" s="179"/>
      <c r="G30" s="178" t="s">
        <v>230</v>
      </c>
      <c r="H30" s="179"/>
    </row>
    <row r="31" spans="1:8" ht="41.4" x14ac:dyDescent="0.25">
      <c r="A31" s="180"/>
      <c r="B31" s="174"/>
      <c r="C31" s="193"/>
      <c r="D31" s="175"/>
      <c r="E31" s="144" t="s">
        <v>126</v>
      </c>
      <c r="F31" s="144" t="s">
        <v>127</v>
      </c>
      <c r="G31" s="144" t="s">
        <v>126</v>
      </c>
      <c r="H31" s="144" t="s">
        <v>127</v>
      </c>
    </row>
    <row r="32" spans="1:8" x14ac:dyDescent="0.25">
      <c r="A32" s="141" t="s">
        <v>56</v>
      </c>
      <c r="B32" s="170"/>
      <c r="C32" s="188"/>
      <c r="D32" s="171"/>
      <c r="E32" s="142" t="s">
        <v>202</v>
      </c>
      <c r="F32" s="142" t="s">
        <v>202</v>
      </c>
      <c r="G32" s="142" t="s">
        <v>202</v>
      </c>
      <c r="H32" s="142" t="s">
        <v>202</v>
      </c>
    </row>
    <row r="33" spans="1:8" x14ac:dyDescent="0.25">
      <c r="A33" s="141"/>
      <c r="B33" s="139" t="s">
        <v>49</v>
      </c>
      <c r="C33" s="136"/>
      <c r="D33" s="137"/>
      <c r="E33" s="34"/>
      <c r="F33" s="34"/>
      <c r="G33" s="34"/>
      <c r="H33" s="93"/>
    </row>
    <row r="34" spans="1:8" ht="41.25" customHeight="1" x14ac:dyDescent="0.25">
      <c r="A34" s="289">
        <v>7</v>
      </c>
      <c r="B34" s="281" t="s">
        <v>222</v>
      </c>
      <c r="C34" s="282"/>
      <c r="D34" s="282"/>
      <c r="E34" s="282"/>
      <c r="F34" s="282"/>
      <c r="G34" s="282"/>
      <c r="H34" s="283"/>
    </row>
    <row r="35" spans="1:8" ht="15" customHeight="1" x14ac:dyDescent="0.25">
      <c r="A35" s="294" t="s">
        <v>84</v>
      </c>
      <c r="B35" s="213" t="s">
        <v>50</v>
      </c>
      <c r="C35" s="214"/>
      <c r="D35" s="214"/>
      <c r="E35" s="214"/>
      <c r="F35" s="214"/>
      <c r="G35" s="214"/>
      <c r="H35" s="215"/>
    </row>
    <row r="36" spans="1:8" ht="29.25" customHeight="1" x14ac:dyDescent="0.25">
      <c r="A36" s="180" t="s">
        <v>0</v>
      </c>
      <c r="B36" s="194" t="s">
        <v>44</v>
      </c>
      <c r="C36" s="178" t="s">
        <v>272</v>
      </c>
      <c r="D36" s="204"/>
      <c r="E36" s="179"/>
      <c r="F36" s="178" t="s">
        <v>273</v>
      </c>
      <c r="G36" s="204"/>
      <c r="H36" s="179"/>
    </row>
    <row r="37" spans="1:8" ht="35.25" customHeight="1" x14ac:dyDescent="0.25">
      <c r="A37" s="180"/>
      <c r="B37" s="195"/>
      <c r="C37" s="142" t="s">
        <v>12</v>
      </c>
      <c r="D37" s="142" t="s">
        <v>13</v>
      </c>
      <c r="E37" s="142" t="s">
        <v>16</v>
      </c>
      <c r="F37" s="142" t="s">
        <v>12</v>
      </c>
      <c r="G37" s="142" t="s">
        <v>13</v>
      </c>
      <c r="H37" s="142" t="s">
        <v>16</v>
      </c>
    </row>
    <row r="38" spans="1:8" ht="39.6" x14ac:dyDescent="0.25">
      <c r="A38" s="141" t="s">
        <v>86</v>
      </c>
      <c r="B38" s="140" t="s">
        <v>204</v>
      </c>
      <c r="C38" s="142">
        <v>0</v>
      </c>
      <c r="D38" s="61">
        <v>10</v>
      </c>
      <c r="E38" s="143" t="s">
        <v>328</v>
      </c>
      <c r="F38" s="61">
        <v>0</v>
      </c>
      <c r="G38" s="61">
        <v>5</v>
      </c>
      <c r="H38" s="143" t="s">
        <v>329</v>
      </c>
    </row>
    <row r="39" spans="1:8" ht="39.6" x14ac:dyDescent="0.25">
      <c r="A39" s="141" t="s">
        <v>87</v>
      </c>
      <c r="B39" s="140" t="s">
        <v>205</v>
      </c>
      <c r="C39" s="142">
        <v>0</v>
      </c>
      <c r="D39" s="61">
        <v>43</v>
      </c>
      <c r="E39" s="143" t="s">
        <v>328</v>
      </c>
      <c r="F39" s="61">
        <v>0</v>
      </c>
      <c r="G39" s="61">
        <v>39</v>
      </c>
      <c r="H39" s="143" t="s">
        <v>329</v>
      </c>
    </row>
    <row r="40" spans="1:8" x14ac:dyDescent="0.25">
      <c r="A40" s="143"/>
      <c r="B40" s="295" t="s">
        <v>49</v>
      </c>
      <c r="C40" s="93">
        <f>C38+C39</f>
        <v>0</v>
      </c>
      <c r="D40" s="93">
        <f>D38+D39</f>
        <v>53</v>
      </c>
      <c r="E40" s="296"/>
      <c r="F40" s="93">
        <f>F38+F39</f>
        <v>0</v>
      </c>
      <c r="G40" s="93">
        <f>G38+G39</f>
        <v>44</v>
      </c>
      <c r="H40" s="296"/>
    </row>
    <row r="41" spans="1:8" x14ac:dyDescent="0.25">
      <c r="A41" s="296" t="s">
        <v>85</v>
      </c>
      <c r="B41" s="213" t="s">
        <v>51</v>
      </c>
      <c r="C41" s="214"/>
      <c r="D41" s="214"/>
      <c r="E41" s="214"/>
      <c r="F41" s="214"/>
      <c r="G41" s="214"/>
      <c r="H41" s="215"/>
    </row>
    <row r="42" spans="1:8" ht="22.5" customHeight="1" x14ac:dyDescent="0.25">
      <c r="A42" s="180" t="s">
        <v>0</v>
      </c>
      <c r="B42" s="194" t="s">
        <v>182</v>
      </c>
      <c r="C42" s="178" t="s">
        <v>252</v>
      </c>
      <c r="D42" s="204"/>
      <c r="E42" s="204"/>
      <c r="F42" s="204"/>
      <c r="G42" s="204"/>
      <c r="H42" s="179"/>
    </row>
    <row r="43" spans="1:8" ht="15" customHeight="1" x14ac:dyDescent="0.25">
      <c r="A43" s="180"/>
      <c r="B43" s="195"/>
      <c r="C43" s="178" t="s">
        <v>12</v>
      </c>
      <c r="D43" s="179"/>
      <c r="E43" s="178" t="s">
        <v>13</v>
      </c>
      <c r="F43" s="179"/>
      <c r="G43" s="178" t="s">
        <v>16</v>
      </c>
      <c r="H43" s="179"/>
    </row>
    <row r="44" spans="1:8" ht="21.75" customHeight="1" x14ac:dyDescent="0.25">
      <c r="A44" s="141" t="s">
        <v>266</v>
      </c>
      <c r="B44" s="140" t="s">
        <v>52</v>
      </c>
      <c r="C44" s="178">
        <v>0</v>
      </c>
      <c r="D44" s="179"/>
      <c r="E44" s="178">
        <v>0</v>
      </c>
      <c r="F44" s="179"/>
      <c r="G44" s="178"/>
      <c r="H44" s="179"/>
    </row>
    <row r="45" spans="1:8" ht="30" customHeight="1" x14ac:dyDescent="0.25">
      <c r="A45" s="141" t="s">
        <v>88</v>
      </c>
      <c r="B45" s="140" t="s">
        <v>53</v>
      </c>
      <c r="C45" s="178">
        <v>0</v>
      </c>
      <c r="D45" s="179"/>
      <c r="E45" s="178">
        <v>44</v>
      </c>
      <c r="F45" s="179"/>
      <c r="G45" s="178" t="s">
        <v>329</v>
      </c>
      <c r="H45" s="179"/>
    </row>
    <row r="46" spans="1:8" ht="30" customHeight="1" x14ac:dyDescent="0.25">
      <c r="A46" s="141" t="s">
        <v>89</v>
      </c>
      <c r="B46" s="140" t="s">
        <v>54</v>
      </c>
      <c r="C46" s="178">
        <v>0</v>
      </c>
      <c r="D46" s="179"/>
      <c r="E46" s="178">
        <v>0</v>
      </c>
      <c r="F46" s="179"/>
      <c r="G46" s="178"/>
      <c r="H46" s="179"/>
    </row>
    <row r="47" spans="1:8" ht="30" customHeight="1" x14ac:dyDescent="0.25">
      <c r="A47" s="141" t="s">
        <v>129</v>
      </c>
      <c r="B47" s="140" t="s">
        <v>55</v>
      </c>
      <c r="C47" s="178">
        <v>0</v>
      </c>
      <c r="D47" s="179"/>
      <c r="E47" s="178">
        <v>0</v>
      </c>
      <c r="F47" s="179"/>
      <c r="G47" s="178"/>
      <c r="H47" s="179"/>
    </row>
    <row r="48" spans="1:8" ht="18.75" customHeight="1" x14ac:dyDescent="0.25">
      <c r="A48" s="143"/>
      <c r="B48" s="295" t="s">
        <v>49</v>
      </c>
      <c r="C48" s="211">
        <f>C44+C45+C46+C47</f>
        <v>0</v>
      </c>
      <c r="D48" s="212"/>
      <c r="E48" s="211">
        <f>E44+E45+E46+E47</f>
        <v>44</v>
      </c>
      <c r="F48" s="212"/>
      <c r="G48" s="211"/>
      <c r="H48" s="212"/>
    </row>
    <row r="49" spans="1:8" ht="19.5" customHeight="1" x14ac:dyDescent="0.3">
      <c r="A49" s="40" t="s">
        <v>7</v>
      </c>
      <c r="B49" s="297" t="s">
        <v>154</v>
      </c>
      <c r="C49" s="297"/>
      <c r="D49" s="297"/>
      <c r="E49" s="297"/>
      <c r="F49" s="297"/>
      <c r="G49" s="297"/>
      <c r="H49" s="298"/>
    </row>
    <row r="50" spans="1:8" ht="52.5" customHeight="1" x14ac:dyDescent="0.25">
      <c r="A50" s="143" t="s">
        <v>0</v>
      </c>
      <c r="B50" s="178" t="s">
        <v>44</v>
      </c>
      <c r="C50" s="204"/>
      <c r="D50" s="179"/>
      <c r="E50" s="142" t="s">
        <v>253</v>
      </c>
      <c r="F50" s="142" t="s">
        <v>254</v>
      </c>
      <c r="G50" s="142" t="s">
        <v>60</v>
      </c>
      <c r="H50" s="142" t="s">
        <v>59</v>
      </c>
    </row>
    <row r="51" spans="1:8" x14ac:dyDescent="0.25">
      <c r="A51" s="59" t="s">
        <v>183</v>
      </c>
      <c r="B51" s="208" t="s">
        <v>204</v>
      </c>
      <c r="C51" s="209"/>
      <c r="D51" s="210"/>
      <c r="E51" s="142">
        <v>0</v>
      </c>
      <c r="F51" s="142">
        <v>2.4</v>
      </c>
      <c r="G51" s="142">
        <f>F51-E51</f>
        <v>2.4</v>
      </c>
      <c r="H51" s="142" t="s">
        <v>330</v>
      </c>
    </row>
    <row r="52" spans="1:8" x14ac:dyDescent="0.25">
      <c r="A52" s="59" t="s">
        <v>184</v>
      </c>
      <c r="B52" s="208" t="s">
        <v>205</v>
      </c>
      <c r="C52" s="209"/>
      <c r="D52" s="210"/>
      <c r="E52" s="142">
        <v>0</v>
      </c>
      <c r="F52" s="142">
        <v>10.18</v>
      </c>
      <c r="G52" s="142">
        <f>F52-E52</f>
        <v>10.18</v>
      </c>
      <c r="H52" s="142" t="s">
        <v>330</v>
      </c>
    </row>
    <row r="53" spans="1:8" x14ac:dyDescent="0.25">
      <c r="A53" s="143"/>
      <c r="B53" s="213" t="s">
        <v>49</v>
      </c>
      <c r="C53" s="214"/>
      <c r="D53" s="215"/>
      <c r="E53" s="40">
        <f>E51+E52</f>
        <v>0</v>
      </c>
      <c r="F53" s="40">
        <f>F51+F52</f>
        <v>12.58</v>
      </c>
      <c r="G53" s="40">
        <f>G51+G52</f>
        <v>12.58</v>
      </c>
      <c r="H53" s="40" t="s">
        <v>330</v>
      </c>
    </row>
    <row r="54" spans="1:8" ht="21.75" customHeight="1" x14ac:dyDescent="0.3">
      <c r="A54" s="40">
        <v>9</v>
      </c>
      <c r="B54" s="297" t="s">
        <v>5</v>
      </c>
      <c r="C54" s="297"/>
      <c r="D54" s="297"/>
      <c r="E54" s="297"/>
      <c r="F54" s="297"/>
      <c r="G54" s="297"/>
      <c r="H54" s="298"/>
    </row>
    <row r="55" spans="1:8" ht="41.4" x14ac:dyDescent="0.25">
      <c r="A55" s="143" t="s">
        <v>0</v>
      </c>
      <c r="B55" s="178" t="s">
        <v>44</v>
      </c>
      <c r="C55" s="204"/>
      <c r="D55" s="179"/>
      <c r="E55" s="142" t="s">
        <v>188</v>
      </c>
      <c r="F55" s="142" t="s">
        <v>130</v>
      </c>
      <c r="G55" s="142" t="s">
        <v>60</v>
      </c>
      <c r="H55" s="142" t="s">
        <v>59</v>
      </c>
    </row>
    <row r="56" spans="1:8" ht="46.5" customHeight="1" x14ac:dyDescent="0.25">
      <c r="A56" s="141" t="s">
        <v>92</v>
      </c>
      <c r="B56" s="170" t="s">
        <v>271</v>
      </c>
      <c r="C56" s="188"/>
      <c r="D56" s="171"/>
      <c r="E56" s="62" t="s">
        <v>202</v>
      </c>
      <c r="F56" s="62">
        <v>31678.37</v>
      </c>
      <c r="G56" s="146">
        <v>1</v>
      </c>
      <c r="H56" s="62" t="s">
        <v>202</v>
      </c>
    </row>
    <row r="57" spans="1:8" x14ac:dyDescent="0.25">
      <c r="A57" s="141" t="s">
        <v>258</v>
      </c>
      <c r="B57" s="170" t="s">
        <v>270</v>
      </c>
      <c r="C57" s="188"/>
      <c r="D57" s="171"/>
      <c r="E57" s="62" t="s">
        <v>202</v>
      </c>
      <c r="F57" s="62">
        <v>103.71</v>
      </c>
      <c r="G57" s="146">
        <v>1</v>
      </c>
      <c r="H57" s="62" t="s">
        <v>202</v>
      </c>
    </row>
    <row r="58" spans="1:8" ht="30.75" customHeight="1" x14ac:dyDescent="0.25">
      <c r="A58" s="141" t="s">
        <v>131</v>
      </c>
      <c r="B58" s="170" t="s">
        <v>251</v>
      </c>
      <c r="C58" s="188"/>
      <c r="D58" s="171"/>
      <c r="E58" s="62" t="s">
        <v>202</v>
      </c>
      <c r="F58" s="62">
        <v>30.4</v>
      </c>
      <c r="G58" s="146">
        <v>1</v>
      </c>
      <c r="H58" s="62" t="s">
        <v>202</v>
      </c>
    </row>
    <row r="59" spans="1:8" ht="30" customHeight="1" x14ac:dyDescent="0.25">
      <c r="A59" s="141" t="s">
        <v>93</v>
      </c>
      <c r="B59" s="170" t="s">
        <v>155</v>
      </c>
      <c r="C59" s="188"/>
      <c r="D59" s="171"/>
      <c r="E59" s="62" t="s">
        <v>202</v>
      </c>
      <c r="F59" s="62">
        <v>12.88</v>
      </c>
      <c r="G59" s="146">
        <v>1</v>
      </c>
      <c r="H59" s="62" t="s">
        <v>202</v>
      </c>
    </row>
    <row r="60" spans="1:8" ht="15" customHeight="1" x14ac:dyDescent="0.25">
      <c r="A60" s="141" t="s">
        <v>94</v>
      </c>
      <c r="B60" s="170" t="s">
        <v>209</v>
      </c>
      <c r="C60" s="188"/>
      <c r="D60" s="171"/>
      <c r="E60" s="62" t="s">
        <v>202</v>
      </c>
      <c r="F60" s="100">
        <v>30</v>
      </c>
      <c r="G60" s="146">
        <v>1</v>
      </c>
      <c r="H60" s="62" t="s">
        <v>202</v>
      </c>
    </row>
    <row r="61" spans="1:8" ht="22.5" customHeight="1" x14ac:dyDescent="0.3">
      <c r="A61" s="40" t="s">
        <v>132</v>
      </c>
      <c r="B61" s="297" t="s">
        <v>119</v>
      </c>
      <c r="C61" s="297"/>
      <c r="D61" s="297"/>
      <c r="E61" s="297"/>
      <c r="F61" s="297"/>
      <c r="G61" s="297"/>
      <c r="H61" s="298"/>
    </row>
    <row r="62" spans="1:8" ht="21" customHeight="1" x14ac:dyDescent="0.25">
      <c r="A62" s="143" t="s">
        <v>0</v>
      </c>
      <c r="B62" s="178" t="s">
        <v>262</v>
      </c>
      <c r="C62" s="204"/>
      <c r="D62" s="204"/>
      <c r="E62" s="179"/>
      <c r="F62" s="299" t="s">
        <v>120</v>
      </c>
      <c r="G62" s="299" t="s">
        <v>121</v>
      </c>
      <c r="H62" s="299" t="s">
        <v>122</v>
      </c>
    </row>
    <row r="63" spans="1:8" ht="24" customHeight="1" x14ac:dyDescent="0.25">
      <c r="A63" s="143" t="s">
        <v>133</v>
      </c>
      <c r="B63" s="208" t="s">
        <v>296</v>
      </c>
      <c r="C63" s="209"/>
      <c r="D63" s="209"/>
      <c r="E63" s="210"/>
      <c r="F63" s="145" t="s">
        <v>293</v>
      </c>
      <c r="G63" s="145" t="s">
        <v>294</v>
      </c>
      <c r="H63" s="145" t="s">
        <v>295</v>
      </c>
    </row>
    <row r="64" spans="1:8" ht="29.25" customHeight="1" x14ac:dyDescent="0.25">
      <c r="A64" s="143" t="s">
        <v>134</v>
      </c>
      <c r="B64" s="208" t="s">
        <v>300</v>
      </c>
      <c r="C64" s="209"/>
      <c r="D64" s="209"/>
      <c r="E64" s="210"/>
      <c r="F64" s="145" t="s">
        <v>297</v>
      </c>
      <c r="G64" s="145" t="s">
        <v>298</v>
      </c>
      <c r="H64" s="145" t="s">
        <v>299</v>
      </c>
    </row>
    <row r="65" spans="1:8" ht="30.75" customHeight="1" x14ac:dyDescent="0.25">
      <c r="A65" s="143" t="s">
        <v>135</v>
      </c>
      <c r="B65" s="208" t="s">
        <v>304</v>
      </c>
      <c r="C65" s="209"/>
      <c r="D65" s="209"/>
      <c r="E65" s="210"/>
      <c r="F65" s="145" t="s">
        <v>301</v>
      </c>
      <c r="G65" s="145" t="s">
        <v>302</v>
      </c>
      <c r="H65" s="145" t="s">
        <v>303</v>
      </c>
    </row>
    <row r="66" spans="1:8" ht="21" customHeight="1" x14ac:dyDescent="0.25">
      <c r="A66" s="143" t="s">
        <v>136</v>
      </c>
      <c r="B66" s="208" t="s">
        <v>308</v>
      </c>
      <c r="C66" s="209"/>
      <c r="D66" s="209"/>
      <c r="E66" s="210"/>
      <c r="F66" s="145" t="s">
        <v>305</v>
      </c>
      <c r="G66" s="145" t="s">
        <v>306</v>
      </c>
      <c r="H66" s="145" t="s">
        <v>307</v>
      </c>
    </row>
    <row r="67" spans="1:8" ht="22.5" customHeight="1" x14ac:dyDescent="0.25">
      <c r="A67" s="143" t="s">
        <v>137</v>
      </c>
      <c r="B67" s="208" t="s">
        <v>312</v>
      </c>
      <c r="C67" s="209"/>
      <c r="D67" s="209"/>
      <c r="E67" s="210"/>
      <c r="F67" s="145" t="s">
        <v>309</v>
      </c>
      <c r="G67" s="145" t="s">
        <v>310</v>
      </c>
      <c r="H67" s="145" t="s">
        <v>311</v>
      </c>
    </row>
    <row r="68" spans="1:8" ht="29.25" customHeight="1" x14ac:dyDescent="0.25">
      <c r="A68" s="143" t="s">
        <v>138</v>
      </c>
      <c r="B68" s="208" t="s">
        <v>313</v>
      </c>
      <c r="C68" s="209"/>
      <c r="D68" s="209"/>
      <c r="E68" s="210"/>
      <c r="F68" s="145" t="s">
        <v>314</v>
      </c>
      <c r="G68" s="145" t="s">
        <v>315</v>
      </c>
      <c r="H68" s="145" t="s">
        <v>316</v>
      </c>
    </row>
    <row r="69" spans="1:8" ht="31.5" customHeight="1" x14ac:dyDescent="0.25">
      <c r="A69" s="143" t="s">
        <v>139</v>
      </c>
      <c r="B69" s="208" t="s">
        <v>317</v>
      </c>
      <c r="C69" s="209"/>
      <c r="D69" s="209"/>
      <c r="E69" s="210"/>
      <c r="F69" s="145" t="s">
        <v>318</v>
      </c>
      <c r="G69" s="145" t="s">
        <v>319</v>
      </c>
      <c r="H69" s="145" t="s">
        <v>320</v>
      </c>
    </row>
    <row r="70" spans="1:8" ht="24.75" customHeight="1" x14ac:dyDescent="0.25">
      <c r="A70" s="143" t="s">
        <v>201</v>
      </c>
      <c r="B70" s="208" t="s">
        <v>321</v>
      </c>
      <c r="C70" s="209"/>
      <c r="D70" s="209"/>
      <c r="E70" s="210"/>
      <c r="F70" s="145" t="s">
        <v>322</v>
      </c>
      <c r="G70" s="145" t="s">
        <v>323</v>
      </c>
      <c r="H70" s="145" t="s">
        <v>324</v>
      </c>
    </row>
    <row r="71" spans="1:8" ht="24" customHeight="1" x14ac:dyDescent="0.25">
      <c r="A71" s="143" t="s">
        <v>203</v>
      </c>
      <c r="B71" s="208" t="s">
        <v>325</v>
      </c>
      <c r="C71" s="209"/>
      <c r="D71" s="209"/>
      <c r="E71" s="210"/>
      <c r="F71" s="145" t="s">
        <v>326</v>
      </c>
      <c r="G71" s="145" t="s">
        <v>319</v>
      </c>
      <c r="H71" s="145" t="s">
        <v>327</v>
      </c>
    </row>
    <row r="72" spans="1:8" x14ac:dyDescent="0.25">
      <c r="B72" s="300"/>
      <c r="C72" s="300"/>
      <c r="D72" s="300"/>
      <c r="E72" s="300"/>
      <c r="F72" s="91"/>
      <c r="G72" s="91"/>
      <c r="H72" s="91"/>
    </row>
  </sheetData>
  <mergeCells count="88">
    <mergeCell ref="C48:D48"/>
    <mergeCell ref="E48:F48"/>
    <mergeCell ref="G48:H48"/>
    <mergeCell ref="B59:D59"/>
    <mergeCell ref="B58:D58"/>
    <mergeCell ref="B56:D56"/>
    <mergeCell ref="B53:D53"/>
    <mergeCell ref="B49:H49"/>
    <mergeCell ref="B63:E63"/>
    <mergeCell ref="B62:E62"/>
    <mergeCell ref="B57:D57"/>
    <mergeCell ref="B55:D55"/>
    <mergeCell ref="B52:D52"/>
    <mergeCell ref="B51:D51"/>
    <mergeCell ref="B61:H61"/>
    <mergeCell ref="G47:H47"/>
    <mergeCell ref="C42:H42"/>
    <mergeCell ref="C43:D43"/>
    <mergeCell ref="E43:F43"/>
    <mergeCell ref="G43:H43"/>
    <mergeCell ref="E47:F47"/>
    <mergeCell ref="C47:D47"/>
    <mergeCell ref="C44:D44"/>
    <mergeCell ref="B54:H54"/>
    <mergeCell ref="B50:D50"/>
    <mergeCell ref="B71:E71"/>
    <mergeCell ref="B68:E68"/>
    <mergeCell ref="B67:E67"/>
    <mergeCell ref="B66:E66"/>
    <mergeCell ref="B65:E65"/>
    <mergeCell ref="B64:E64"/>
    <mergeCell ref="B69:E69"/>
    <mergeCell ref="B70:E70"/>
    <mergeCell ref="B60:D60"/>
    <mergeCell ref="B6:G6"/>
    <mergeCell ref="B7:G7"/>
    <mergeCell ref="B8:G8"/>
    <mergeCell ref="F19:G19"/>
    <mergeCell ref="B9:G9"/>
    <mergeCell ref="B10:G10"/>
    <mergeCell ref="B11:G11"/>
    <mergeCell ref="B12:G12"/>
    <mergeCell ref="B13:G13"/>
    <mergeCell ref="F18:G18"/>
    <mergeCell ref="B14:H14"/>
    <mergeCell ref="F15:G15"/>
    <mergeCell ref="B17:H17"/>
    <mergeCell ref="F16:G16"/>
    <mergeCell ref="B1:H1"/>
    <mergeCell ref="B2:H2"/>
    <mergeCell ref="B3:G3"/>
    <mergeCell ref="B4:G4"/>
    <mergeCell ref="B5:G5"/>
    <mergeCell ref="G46:H46"/>
    <mergeCell ref="E44:F44"/>
    <mergeCell ref="B24:H24"/>
    <mergeCell ref="G44:H44"/>
    <mergeCell ref="B29:H29"/>
    <mergeCell ref="B41:H41"/>
    <mergeCell ref="B36:B37"/>
    <mergeCell ref="C36:E36"/>
    <mergeCell ref="B35:H35"/>
    <mergeCell ref="B32:D32"/>
    <mergeCell ref="F36:H36"/>
    <mergeCell ref="B34:H34"/>
    <mergeCell ref="G25:H25"/>
    <mergeCell ref="A36:A37"/>
    <mergeCell ref="A42:A43"/>
    <mergeCell ref="A25:A26"/>
    <mergeCell ref="A30:A31"/>
    <mergeCell ref="B30:D31"/>
    <mergeCell ref="B25:B26"/>
    <mergeCell ref="G30:H30"/>
    <mergeCell ref="E30:F30"/>
    <mergeCell ref="B42:B43"/>
    <mergeCell ref="C23:E23"/>
    <mergeCell ref="F20:G20"/>
    <mergeCell ref="E46:F46"/>
    <mergeCell ref="F22:G22"/>
    <mergeCell ref="F23:G23"/>
    <mergeCell ref="C22:E22"/>
    <mergeCell ref="B21:H21"/>
    <mergeCell ref="G45:H45"/>
    <mergeCell ref="E45:F45"/>
    <mergeCell ref="C45:D45"/>
    <mergeCell ref="C46:D46"/>
    <mergeCell ref="C25:D25"/>
    <mergeCell ref="E25:F25"/>
  </mergeCells>
  <phoneticPr fontId="6" type="noConversion"/>
  <pageMargins left="0.23622047244094491" right="0.23622047244094491" top="0.94488188976377963" bottom="0.35433070866141736" header="0.31496062992125984" footer="0.31496062992125984"/>
  <pageSetup paperSize="9" scale="85" fitToHeight="0" orientation="landscape" r:id="rId1"/>
  <headerFooter alignWithMargins="0"/>
  <rowBreaks count="2" manualBreakCount="2">
    <brk id="28" max="7" man="1"/>
    <brk id="48" max="7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H32"/>
  <sheetViews>
    <sheetView view="pageBreakPreview" zoomScale="84" zoomScaleNormal="95" zoomScaleSheetLayoutView="84" workbookViewId="0">
      <selection activeCell="G25" sqref="G25:H25"/>
    </sheetView>
  </sheetViews>
  <sheetFormatPr defaultColWidth="18.6640625" defaultRowHeight="13.8" x14ac:dyDescent="0.25"/>
  <cols>
    <col min="1" max="1" width="6.33203125" style="6" customWidth="1"/>
    <col min="2" max="2" width="47.5546875" style="6" customWidth="1"/>
    <col min="3" max="16384" width="18.6640625" style="6"/>
  </cols>
  <sheetData>
    <row r="1" spans="1:8" x14ac:dyDescent="0.25">
      <c r="A1" s="11"/>
      <c r="B1" s="196" t="s">
        <v>6</v>
      </c>
      <c r="C1" s="196"/>
      <c r="D1" s="196"/>
      <c r="E1" s="196"/>
      <c r="F1" s="196"/>
      <c r="G1" s="196"/>
      <c r="H1" s="197"/>
    </row>
    <row r="2" spans="1:8" x14ac:dyDescent="0.25">
      <c r="A2" s="15"/>
      <c r="B2" s="198" t="s">
        <v>58</v>
      </c>
      <c r="C2" s="198"/>
      <c r="D2" s="198"/>
      <c r="E2" s="198"/>
      <c r="F2" s="198"/>
      <c r="G2" s="198"/>
      <c r="H2" s="199"/>
    </row>
    <row r="3" spans="1:8" ht="45" customHeight="1" x14ac:dyDescent="0.25">
      <c r="A3" s="65" t="s">
        <v>0</v>
      </c>
      <c r="B3" s="172" t="s">
        <v>1</v>
      </c>
      <c r="C3" s="187"/>
      <c r="D3" s="173"/>
      <c r="E3" s="18" t="s">
        <v>62</v>
      </c>
      <c r="F3" s="18" t="s">
        <v>64</v>
      </c>
      <c r="G3" s="18" t="s">
        <v>231</v>
      </c>
      <c r="H3" s="4" t="s">
        <v>223</v>
      </c>
    </row>
    <row r="4" spans="1:8" x14ac:dyDescent="0.25">
      <c r="A4" s="89" t="s">
        <v>19</v>
      </c>
      <c r="B4" s="182" t="s">
        <v>18</v>
      </c>
      <c r="C4" s="183"/>
      <c r="D4" s="184"/>
      <c r="E4" s="41">
        <v>0</v>
      </c>
      <c r="F4" s="41">
        <v>48333.34</v>
      </c>
      <c r="G4" s="41">
        <f>F4-E4</f>
        <v>48333.34</v>
      </c>
      <c r="H4" s="62">
        <v>100</v>
      </c>
    </row>
    <row r="5" spans="1:8" ht="45" customHeight="1" x14ac:dyDescent="0.25">
      <c r="A5" s="66" t="s">
        <v>20</v>
      </c>
      <c r="B5" s="182" t="s">
        <v>8</v>
      </c>
      <c r="C5" s="183"/>
      <c r="D5" s="184"/>
      <c r="E5" s="41">
        <v>0</v>
      </c>
      <c r="F5" s="41">
        <v>0</v>
      </c>
      <c r="G5" s="41">
        <v>0</v>
      </c>
      <c r="H5" s="41">
        <v>0</v>
      </c>
    </row>
    <row r="6" spans="1:8" ht="30" customHeight="1" x14ac:dyDescent="0.25">
      <c r="A6" s="66" t="s">
        <v>17</v>
      </c>
      <c r="B6" s="226" t="s">
        <v>9</v>
      </c>
      <c r="C6" s="226"/>
      <c r="D6" s="226"/>
      <c r="E6" s="41">
        <v>0</v>
      </c>
      <c r="F6" s="41">
        <v>4380</v>
      </c>
      <c r="G6" s="41">
        <f>F6-E6</f>
        <v>4380</v>
      </c>
      <c r="H6" s="62">
        <v>100</v>
      </c>
    </row>
    <row r="7" spans="1:8" x14ac:dyDescent="0.25">
      <c r="A7" s="66" t="s">
        <v>21</v>
      </c>
      <c r="B7" s="182" t="s">
        <v>156</v>
      </c>
      <c r="C7" s="183"/>
      <c r="D7" s="183"/>
      <c r="E7" s="183"/>
      <c r="F7" s="183"/>
      <c r="G7" s="183"/>
      <c r="H7" s="184"/>
    </row>
    <row r="8" spans="1:8" ht="30" customHeight="1" x14ac:dyDescent="0.25">
      <c r="A8" s="185" t="s">
        <v>0</v>
      </c>
      <c r="B8" s="185" t="s">
        <v>1</v>
      </c>
      <c r="C8" s="172" t="s">
        <v>62</v>
      </c>
      <c r="D8" s="173"/>
      <c r="E8" s="172" t="s">
        <v>64</v>
      </c>
      <c r="F8" s="173"/>
      <c r="G8" s="172" t="s">
        <v>223</v>
      </c>
      <c r="H8" s="173"/>
    </row>
    <row r="9" spans="1:8" ht="126" customHeight="1" x14ac:dyDescent="0.25">
      <c r="A9" s="225"/>
      <c r="B9" s="225"/>
      <c r="C9" s="68" t="s">
        <v>66</v>
      </c>
      <c r="D9" s="68" t="s">
        <v>65</v>
      </c>
      <c r="E9" s="68" t="s">
        <v>66</v>
      </c>
      <c r="F9" s="68" t="s">
        <v>65</v>
      </c>
      <c r="G9" s="68" t="s">
        <v>66</v>
      </c>
      <c r="H9" s="68" t="s">
        <v>65</v>
      </c>
    </row>
    <row r="10" spans="1:8" x14ac:dyDescent="0.25">
      <c r="A10" s="185" t="s">
        <v>32</v>
      </c>
      <c r="B10" s="19" t="s">
        <v>224</v>
      </c>
      <c r="C10" s="217">
        <v>0</v>
      </c>
      <c r="D10" s="217">
        <v>0</v>
      </c>
      <c r="E10" s="217">
        <f>E12+E13+E15</f>
        <v>694412.85</v>
      </c>
      <c r="F10" s="217">
        <v>0</v>
      </c>
      <c r="G10" s="217">
        <v>100</v>
      </c>
      <c r="H10" s="217">
        <v>0</v>
      </c>
    </row>
    <row r="11" spans="1:8" x14ac:dyDescent="0.25">
      <c r="A11" s="186"/>
      <c r="B11" s="20" t="s">
        <v>162</v>
      </c>
      <c r="C11" s="218"/>
      <c r="D11" s="218"/>
      <c r="E11" s="218"/>
      <c r="F11" s="218"/>
      <c r="G11" s="218"/>
      <c r="H11" s="218"/>
    </row>
    <row r="12" spans="1:8" ht="27.6" x14ac:dyDescent="0.25">
      <c r="A12" s="36" t="s">
        <v>67</v>
      </c>
      <c r="B12" s="20" t="s">
        <v>163</v>
      </c>
      <c r="C12" s="41">
        <v>0</v>
      </c>
      <c r="D12" s="41">
        <v>0</v>
      </c>
      <c r="E12" s="41">
        <v>690032.85</v>
      </c>
      <c r="F12" s="41">
        <v>0</v>
      </c>
      <c r="G12" s="116">
        <v>100</v>
      </c>
      <c r="H12" s="41">
        <v>0</v>
      </c>
    </row>
    <row r="13" spans="1:8" ht="27.6" x14ac:dyDescent="0.25">
      <c r="A13" s="63" t="s">
        <v>68</v>
      </c>
      <c r="B13" s="8" t="s">
        <v>225</v>
      </c>
      <c r="C13" s="41">
        <v>0</v>
      </c>
      <c r="D13" s="41">
        <v>0</v>
      </c>
      <c r="E13" s="41">
        <v>0</v>
      </c>
      <c r="F13" s="41">
        <v>0</v>
      </c>
      <c r="G13" s="41"/>
      <c r="H13" s="41">
        <v>0</v>
      </c>
    </row>
    <row r="14" spans="1:8" x14ac:dyDescent="0.25">
      <c r="A14" s="63" t="s">
        <v>69</v>
      </c>
      <c r="B14" s="8" t="s">
        <v>113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</row>
    <row r="15" spans="1:8" ht="27.6" x14ac:dyDescent="0.25">
      <c r="A15" s="63" t="s">
        <v>70</v>
      </c>
      <c r="B15" s="8" t="s">
        <v>263</v>
      </c>
      <c r="C15" s="41">
        <v>0</v>
      </c>
      <c r="D15" s="41">
        <v>0</v>
      </c>
      <c r="E15" s="41">
        <v>4380</v>
      </c>
      <c r="F15" s="41">
        <v>0</v>
      </c>
      <c r="G15" s="116">
        <v>100</v>
      </c>
      <c r="H15" s="41">
        <v>0</v>
      </c>
    </row>
    <row r="16" spans="1:8" x14ac:dyDescent="0.25">
      <c r="A16" s="185" t="s">
        <v>33</v>
      </c>
      <c r="B16" s="45" t="s">
        <v>22</v>
      </c>
      <c r="C16" s="217">
        <v>0</v>
      </c>
      <c r="D16" s="217">
        <v>0</v>
      </c>
      <c r="E16" s="217">
        <f>E18+E21+E19</f>
        <v>-8517.93</v>
      </c>
      <c r="F16" s="217">
        <v>0</v>
      </c>
      <c r="G16" s="217">
        <v>-100</v>
      </c>
      <c r="H16" s="217">
        <v>0</v>
      </c>
    </row>
    <row r="17" spans="1:8" x14ac:dyDescent="0.25">
      <c r="A17" s="186"/>
      <c r="B17" s="46" t="s">
        <v>63</v>
      </c>
      <c r="C17" s="218"/>
      <c r="D17" s="218"/>
      <c r="E17" s="218"/>
      <c r="F17" s="218"/>
      <c r="G17" s="218"/>
      <c r="H17" s="218"/>
    </row>
    <row r="18" spans="1:8" ht="27.6" x14ac:dyDescent="0.25">
      <c r="A18" s="36" t="s">
        <v>40</v>
      </c>
      <c r="B18" s="20" t="s">
        <v>163</v>
      </c>
      <c r="C18" s="47">
        <v>0</v>
      </c>
      <c r="D18" s="41">
        <v>0</v>
      </c>
      <c r="E18" s="41">
        <v>-9928.44</v>
      </c>
      <c r="F18" s="41">
        <v>0</v>
      </c>
      <c r="G18" s="41">
        <v>-100</v>
      </c>
      <c r="H18" s="41">
        <v>0</v>
      </c>
    </row>
    <row r="19" spans="1:8" ht="27.6" x14ac:dyDescent="0.25">
      <c r="A19" s="63" t="s">
        <v>41</v>
      </c>
      <c r="B19" s="92" t="s">
        <v>225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</row>
    <row r="20" spans="1:8" x14ac:dyDescent="0.25">
      <c r="A20" s="63" t="s">
        <v>71</v>
      </c>
      <c r="B20" s="8" t="s">
        <v>113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</row>
    <row r="21" spans="1:8" ht="27.6" x14ac:dyDescent="0.25">
      <c r="A21" s="63" t="s">
        <v>72</v>
      </c>
      <c r="B21" s="8" t="s">
        <v>263</v>
      </c>
      <c r="C21" s="41">
        <v>0</v>
      </c>
      <c r="D21" s="41">
        <v>0</v>
      </c>
      <c r="E21" s="41">
        <v>1410.51</v>
      </c>
      <c r="F21" s="41">
        <v>0</v>
      </c>
      <c r="G21" s="116">
        <v>100</v>
      </c>
      <c r="H21" s="41">
        <v>0</v>
      </c>
    </row>
    <row r="22" spans="1:8" ht="19.5" customHeight="1" x14ac:dyDescent="0.25">
      <c r="A22" s="79" t="s">
        <v>73</v>
      </c>
      <c r="B22" s="222" t="s">
        <v>10</v>
      </c>
      <c r="C22" s="223"/>
      <c r="D22" s="223"/>
      <c r="E22" s="223"/>
      <c r="F22" s="223"/>
      <c r="G22" s="223"/>
      <c r="H22" s="224"/>
    </row>
    <row r="23" spans="1:8" s="13" customFormat="1" ht="48" customHeight="1" x14ac:dyDescent="0.25">
      <c r="A23" s="64" t="s">
        <v>0</v>
      </c>
      <c r="B23" s="178" t="s">
        <v>75</v>
      </c>
      <c r="C23" s="179"/>
      <c r="D23" s="14" t="s">
        <v>66</v>
      </c>
      <c r="E23" s="178" t="s">
        <v>76</v>
      </c>
      <c r="F23" s="179"/>
      <c r="G23" s="178" t="s">
        <v>77</v>
      </c>
      <c r="H23" s="179"/>
    </row>
    <row r="24" spans="1:8" ht="45.75" customHeight="1" x14ac:dyDescent="0.25">
      <c r="A24" s="88" t="s">
        <v>42</v>
      </c>
      <c r="B24" s="216" t="s">
        <v>78</v>
      </c>
      <c r="C24" s="216"/>
      <c r="D24" s="42">
        <v>0</v>
      </c>
      <c r="E24" s="220" t="s">
        <v>202</v>
      </c>
      <c r="F24" s="221"/>
      <c r="G24" s="220" t="s">
        <v>202</v>
      </c>
      <c r="H24" s="221"/>
    </row>
    <row r="25" spans="1:8" ht="45" customHeight="1" x14ac:dyDescent="0.25">
      <c r="A25" s="88" t="s">
        <v>43</v>
      </c>
      <c r="B25" s="216" t="s">
        <v>79</v>
      </c>
      <c r="C25" s="216"/>
      <c r="D25" s="42">
        <v>0</v>
      </c>
      <c r="E25" s="220" t="s">
        <v>202</v>
      </c>
      <c r="F25" s="221"/>
      <c r="G25" s="220" t="s">
        <v>202</v>
      </c>
      <c r="H25" s="221"/>
    </row>
    <row r="26" spans="1:8" ht="32.25" customHeight="1" x14ac:dyDescent="0.25">
      <c r="A26" s="89" t="s">
        <v>74</v>
      </c>
      <c r="B26" s="182" t="s">
        <v>226</v>
      </c>
      <c r="C26" s="183"/>
      <c r="D26" s="183"/>
      <c r="E26" s="183"/>
      <c r="F26" s="183"/>
      <c r="G26" s="183"/>
      <c r="H26" s="184"/>
    </row>
    <row r="27" spans="1:8" ht="35.25" customHeight="1" x14ac:dyDescent="0.25">
      <c r="A27" s="219" t="s">
        <v>0</v>
      </c>
      <c r="B27" s="169" t="s">
        <v>1</v>
      </c>
      <c r="C27" s="169"/>
      <c r="D27" s="169" t="s">
        <v>176</v>
      </c>
      <c r="E27" s="169" t="s">
        <v>115</v>
      </c>
      <c r="F27" s="169"/>
      <c r="G27" s="169" t="s">
        <v>82</v>
      </c>
      <c r="H27" s="169"/>
    </row>
    <row r="28" spans="1:8" ht="44.25" customHeight="1" x14ac:dyDescent="0.25">
      <c r="A28" s="219"/>
      <c r="B28" s="169"/>
      <c r="C28" s="169"/>
      <c r="D28" s="169"/>
      <c r="E28" s="60" t="s">
        <v>80</v>
      </c>
      <c r="F28" s="60" t="s">
        <v>81</v>
      </c>
      <c r="G28" s="60" t="s">
        <v>80</v>
      </c>
      <c r="H28" s="60" t="s">
        <v>83</v>
      </c>
    </row>
    <row r="29" spans="1:8" ht="29.25" customHeight="1" x14ac:dyDescent="0.25">
      <c r="A29" s="67" t="s">
        <v>56</v>
      </c>
      <c r="B29" s="170" t="s">
        <v>175</v>
      </c>
      <c r="C29" s="171"/>
      <c r="D29" s="37" t="s">
        <v>177</v>
      </c>
      <c r="E29" s="41">
        <v>24265.599999999999</v>
      </c>
      <c r="F29" s="116">
        <v>24265.599999999999</v>
      </c>
      <c r="G29" s="116">
        <v>24265.599999999999</v>
      </c>
      <c r="H29" s="118">
        <v>22318.9</v>
      </c>
    </row>
    <row r="30" spans="1:8" ht="29.25" customHeight="1" x14ac:dyDescent="0.25">
      <c r="A30" s="69" t="s">
        <v>57</v>
      </c>
      <c r="B30" s="170" t="s">
        <v>227</v>
      </c>
      <c r="C30" s="171"/>
      <c r="D30" s="37" t="s">
        <v>177</v>
      </c>
      <c r="E30" s="42">
        <v>3729.9</v>
      </c>
      <c r="F30" s="42">
        <v>3729.9</v>
      </c>
      <c r="G30" s="42">
        <v>3729.9</v>
      </c>
      <c r="H30" s="42">
        <v>3729.9</v>
      </c>
    </row>
    <row r="31" spans="1:8" ht="29.25" customHeight="1" x14ac:dyDescent="0.25">
      <c r="A31" s="69" t="s">
        <v>61</v>
      </c>
      <c r="B31" s="170" t="s">
        <v>174</v>
      </c>
      <c r="C31" s="171"/>
      <c r="D31" s="37" t="s">
        <v>177</v>
      </c>
      <c r="E31" s="42">
        <v>0</v>
      </c>
      <c r="F31" s="42">
        <v>0</v>
      </c>
      <c r="G31" s="42">
        <v>0</v>
      </c>
      <c r="H31" s="42">
        <v>0</v>
      </c>
    </row>
    <row r="32" spans="1:8" ht="29.25" customHeight="1" x14ac:dyDescent="0.25">
      <c r="A32" s="69" t="s">
        <v>173</v>
      </c>
      <c r="B32" s="170" t="s">
        <v>264</v>
      </c>
      <c r="C32" s="171"/>
      <c r="D32" s="44" t="s">
        <v>177</v>
      </c>
      <c r="E32" s="42">
        <v>0</v>
      </c>
      <c r="F32" s="42">
        <v>0</v>
      </c>
      <c r="G32" s="42">
        <v>0</v>
      </c>
      <c r="H32" s="42">
        <v>0</v>
      </c>
    </row>
  </sheetData>
  <mergeCells count="46">
    <mergeCell ref="A10:A11"/>
    <mergeCell ref="A16:A17"/>
    <mergeCell ref="B1:H1"/>
    <mergeCell ref="B2:H2"/>
    <mergeCell ref="B3:D3"/>
    <mergeCell ref="B4:D4"/>
    <mergeCell ref="A8:A9"/>
    <mergeCell ref="B8:B9"/>
    <mergeCell ref="C8:D8"/>
    <mergeCell ref="E8:F8"/>
    <mergeCell ref="B5:D5"/>
    <mergeCell ref="B6:D6"/>
    <mergeCell ref="E23:F23"/>
    <mergeCell ref="G23:H23"/>
    <mergeCell ref="B7:H7"/>
    <mergeCell ref="G8:H8"/>
    <mergeCell ref="H10:H11"/>
    <mergeCell ref="F10:F11"/>
    <mergeCell ref="D10:D11"/>
    <mergeCell ref="C10:C11"/>
    <mergeCell ref="E10:E11"/>
    <mergeCell ref="G10:G11"/>
    <mergeCell ref="E16:E17"/>
    <mergeCell ref="G16:G17"/>
    <mergeCell ref="C16:C17"/>
    <mergeCell ref="B32:C32"/>
    <mergeCell ref="H16:H17"/>
    <mergeCell ref="A27:A28"/>
    <mergeCell ref="B27:C28"/>
    <mergeCell ref="D27:D28"/>
    <mergeCell ref="E27:F27"/>
    <mergeCell ref="G27:H27"/>
    <mergeCell ref="G24:H24"/>
    <mergeCell ref="B25:C25"/>
    <mergeCell ref="E25:F25"/>
    <mergeCell ref="G25:H25"/>
    <mergeCell ref="D16:D17"/>
    <mergeCell ref="F16:F17"/>
    <mergeCell ref="E24:F24"/>
    <mergeCell ref="B22:H22"/>
    <mergeCell ref="B23:C23"/>
    <mergeCell ref="B24:C24"/>
    <mergeCell ref="B26:H26"/>
    <mergeCell ref="B31:C31"/>
    <mergeCell ref="B30:C30"/>
    <mergeCell ref="B29:C29"/>
  </mergeCells>
  <phoneticPr fontId="6" type="noConversion"/>
  <pageMargins left="0.82677165354330717" right="0.62992125984251968" top="0.74803149606299213" bottom="0.59055118110236227" header="0.31496062992125984" footer="0.31496062992125984"/>
  <pageSetup paperSize="9" scale="80" fitToHeight="0" orientation="landscape" r:id="rId1"/>
  <headerFooter alignWithMargins="0"/>
  <rowBreaks count="1" manualBreakCount="1">
    <brk id="2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6"/>
  <sheetViews>
    <sheetView view="pageBreakPreview" zoomScale="75" zoomScaleNormal="85" zoomScaleSheetLayoutView="75" workbookViewId="0">
      <selection activeCell="D5" sqref="D5:H5"/>
    </sheetView>
  </sheetViews>
  <sheetFormatPr defaultColWidth="18.6640625" defaultRowHeight="13.8" x14ac:dyDescent="0.25"/>
  <cols>
    <col min="1" max="1" width="6.33203125" style="6" customWidth="1"/>
    <col min="2" max="2" width="47.5546875" style="6" customWidth="1"/>
    <col min="3" max="16384" width="18.6640625" style="6"/>
  </cols>
  <sheetData>
    <row r="1" spans="1:8" x14ac:dyDescent="0.25">
      <c r="A1" s="11"/>
      <c r="B1" s="196" t="s">
        <v>6</v>
      </c>
      <c r="C1" s="196"/>
      <c r="D1" s="196"/>
      <c r="E1" s="196"/>
      <c r="F1" s="196"/>
      <c r="G1" s="196"/>
      <c r="H1" s="197"/>
    </row>
    <row r="2" spans="1:8" x14ac:dyDescent="0.25">
      <c r="A2" s="15"/>
      <c r="B2" s="198" t="s">
        <v>58</v>
      </c>
      <c r="C2" s="198"/>
      <c r="D2" s="198"/>
      <c r="E2" s="198"/>
      <c r="F2" s="198"/>
      <c r="G2" s="198"/>
      <c r="H2" s="199"/>
    </row>
    <row r="3" spans="1:8" x14ac:dyDescent="0.25">
      <c r="A3" s="21" t="s">
        <v>185</v>
      </c>
      <c r="B3" s="182" t="s">
        <v>210</v>
      </c>
      <c r="C3" s="183"/>
      <c r="D3" s="183"/>
      <c r="E3" s="183"/>
      <c r="F3" s="183"/>
      <c r="G3" s="183"/>
      <c r="H3" s="184"/>
    </row>
    <row r="4" spans="1:8" ht="96.6" x14ac:dyDescent="0.25">
      <c r="A4" s="60" t="s">
        <v>0</v>
      </c>
      <c r="B4" s="169" t="s">
        <v>26</v>
      </c>
      <c r="C4" s="185"/>
      <c r="D4" s="60" t="s">
        <v>211</v>
      </c>
      <c r="E4" s="60" t="s">
        <v>212</v>
      </c>
      <c r="F4" s="60" t="s">
        <v>91</v>
      </c>
      <c r="G4" s="169" t="s">
        <v>23</v>
      </c>
      <c r="H4" s="169"/>
    </row>
    <row r="5" spans="1:8" x14ac:dyDescent="0.25">
      <c r="A5" s="10" t="s">
        <v>84</v>
      </c>
      <c r="B5" s="178" t="s">
        <v>202</v>
      </c>
      <c r="C5" s="179"/>
      <c r="D5" s="312" t="s">
        <v>202</v>
      </c>
      <c r="E5" s="313" t="s">
        <v>202</v>
      </c>
      <c r="F5" s="313" t="s">
        <v>202</v>
      </c>
      <c r="G5" s="169" t="s">
        <v>202</v>
      </c>
      <c r="H5" s="169"/>
    </row>
    <row r="6" spans="1:8" x14ac:dyDescent="0.25">
      <c r="A6" s="7"/>
      <c r="B6" s="7"/>
      <c r="C6" s="7"/>
      <c r="D6" s="7"/>
      <c r="E6" s="7"/>
      <c r="F6" s="7"/>
      <c r="G6" s="7"/>
    </row>
  </sheetData>
  <mergeCells count="7">
    <mergeCell ref="G5:H5"/>
    <mergeCell ref="B1:H1"/>
    <mergeCell ref="B3:H3"/>
    <mergeCell ref="B4:C4"/>
    <mergeCell ref="G4:H4"/>
    <mergeCell ref="B2:H2"/>
    <mergeCell ref="B5:C5"/>
  </mergeCells>
  <phoneticPr fontId="6" type="noConversion"/>
  <pageMargins left="0.82677165354330717" right="0.62992125984251968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="75" zoomScaleNormal="120" zoomScaleSheetLayoutView="75" workbookViewId="0">
      <selection activeCell="B11" sqref="B11:C12"/>
    </sheetView>
  </sheetViews>
  <sheetFormatPr defaultColWidth="18.6640625" defaultRowHeight="13.8" x14ac:dyDescent="0.25"/>
  <cols>
    <col min="1" max="1" width="9.109375" style="39" customWidth="1"/>
    <col min="2" max="2" width="35.109375" style="122" customWidth="1"/>
    <col min="3" max="3" width="29" style="122" customWidth="1"/>
    <col min="4" max="4" width="35.109375" style="122" customWidth="1"/>
    <col min="5" max="5" width="13.33203125" style="122" customWidth="1"/>
    <col min="6" max="6" width="13.109375" style="122" customWidth="1"/>
    <col min="7" max="7" width="13.88671875" style="122" customWidth="1"/>
    <col min="8" max="8" width="13" style="94" customWidth="1"/>
    <col min="9" max="9" width="2.33203125" style="122" hidden="1" customWidth="1"/>
    <col min="10" max="16384" width="18.6640625" style="122"/>
  </cols>
  <sheetData>
    <row r="1" spans="1:8" x14ac:dyDescent="0.25">
      <c r="A1" s="43"/>
      <c r="B1" s="196" t="s">
        <v>6</v>
      </c>
      <c r="C1" s="196"/>
      <c r="D1" s="196"/>
      <c r="E1" s="196"/>
      <c r="F1" s="196"/>
      <c r="G1" s="196"/>
      <c r="H1" s="197"/>
    </row>
    <row r="2" spans="1:8" x14ac:dyDescent="0.25">
      <c r="A2" s="15"/>
      <c r="B2" s="198" t="s">
        <v>58</v>
      </c>
      <c r="C2" s="198"/>
      <c r="D2" s="198"/>
      <c r="E2" s="198"/>
      <c r="F2" s="198"/>
      <c r="G2" s="198"/>
      <c r="H2" s="199"/>
    </row>
    <row r="3" spans="1:8" ht="18" customHeight="1" x14ac:dyDescent="0.25">
      <c r="A3" s="108" t="s">
        <v>158</v>
      </c>
      <c r="B3" s="177" t="s">
        <v>157</v>
      </c>
      <c r="C3" s="177"/>
      <c r="D3" s="177"/>
      <c r="E3" s="177"/>
      <c r="F3" s="177"/>
      <c r="G3" s="177"/>
      <c r="H3" s="177"/>
    </row>
    <row r="4" spans="1:8" ht="19.5" customHeight="1" x14ac:dyDescent="0.25">
      <c r="A4" s="96" t="s">
        <v>159</v>
      </c>
      <c r="B4" s="258" t="s">
        <v>288</v>
      </c>
      <c r="C4" s="258"/>
      <c r="D4" s="258"/>
      <c r="E4" s="258"/>
      <c r="F4" s="258"/>
      <c r="G4" s="258"/>
      <c r="H4" s="258"/>
    </row>
    <row r="5" spans="1:8" ht="54" customHeight="1" x14ac:dyDescent="0.25">
      <c r="A5" s="181" t="s">
        <v>0</v>
      </c>
      <c r="B5" s="230" t="s">
        <v>147</v>
      </c>
      <c r="C5" s="230"/>
      <c r="D5" s="230" t="s">
        <v>144</v>
      </c>
      <c r="E5" s="230"/>
      <c r="F5" s="230"/>
      <c r="G5" s="230" t="s">
        <v>255</v>
      </c>
      <c r="H5" s="230"/>
    </row>
    <row r="6" spans="1:8" ht="43.5" customHeight="1" x14ac:dyDescent="0.25">
      <c r="A6" s="181"/>
      <c r="B6" s="230"/>
      <c r="C6" s="230"/>
      <c r="D6" s="127" t="s">
        <v>140</v>
      </c>
      <c r="E6" s="128" t="s">
        <v>141</v>
      </c>
      <c r="F6" s="128" t="s">
        <v>142</v>
      </c>
      <c r="G6" s="127" t="s">
        <v>245</v>
      </c>
      <c r="H6" s="127" t="s">
        <v>143</v>
      </c>
    </row>
    <row r="7" spans="1:8" ht="16.5" customHeight="1" x14ac:dyDescent="0.25">
      <c r="A7" s="125" t="s">
        <v>4</v>
      </c>
      <c r="B7" s="230">
        <v>2</v>
      </c>
      <c r="C7" s="230"/>
      <c r="D7" s="127">
        <v>3</v>
      </c>
      <c r="E7" s="128">
        <v>4</v>
      </c>
      <c r="F7" s="128">
        <v>5</v>
      </c>
      <c r="G7" s="127">
        <v>6</v>
      </c>
      <c r="H7" s="127">
        <v>7</v>
      </c>
    </row>
    <row r="8" spans="1:8" ht="19.95" customHeight="1" x14ac:dyDescent="0.25">
      <c r="A8" s="90" t="s">
        <v>183</v>
      </c>
      <c r="B8" s="239" t="s">
        <v>202</v>
      </c>
      <c r="C8" s="239"/>
      <c r="D8" s="117" t="s">
        <v>202</v>
      </c>
      <c r="E8" s="101" t="s">
        <v>202</v>
      </c>
      <c r="F8" s="117" t="s">
        <v>202</v>
      </c>
      <c r="G8" s="107" t="s">
        <v>202</v>
      </c>
      <c r="H8" s="107" t="s">
        <v>202</v>
      </c>
    </row>
    <row r="9" spans="1:8" ht="21" customHeight="1" x14ac:dyDescent="0.25">
      <c r="A9" s="129"/>
      <c r="B9" s="257" t="s">
        <v>232</v>
      </c>
      <c r="C9" s="257"/>
      <c r="D9" s="130"/>
      <c r="E9" s="130"/>
      <c r="F9" s="130"/>
      <c r="G9" s="95"/>
      <c r="H9" s="95"/>
    </row>
    <row r="10" spans="1:8" ht="18" customHeight="1" x14ac:dyDescent="0.25">
      <c r="A10" s="96" t="s">
        <v>160</v>
      </c>
      <c r="B10" s="258" t="s">
        <v>289</v>
      </c>
      <c r="C10" s="258"/>
      <c r="D10" s="258"/>
      <c r="E10" s="258"/>
      <c r="F10" s="258"/>
      <c r="G10" s="258"/>
      <c r="H10" s="258"/>
    </row>
    <row r="11" spans="1:8" ht="48.75" customHeight="1" x14ac:dyDescent="0.25">
      <c r="A11" s="181" t="s">
        <v>0</v>
      </c>
      <c r="B11" s="230" t="s">
        <v>147</v>
      </c>
      <c r="C11" s="230"/>
      <c r="D11" s="230" t="s">
        <v>274</v>
      </c>
      <c r="E11" s="230"/>
      <c r="F11" s="230"/>
      <c r="G11" s="230" t="s">
        <v>145</v>
      </c>
      <c r="H11" s="230"/>
    </row>
    <row r="12" spans="1:8" ht="66.599999999999994" customHeight="1" x14ac:dyDescent="0.25">
      <c r="A12" s="181"/>
      <c r="B12" s="230"/>
      <c r="C12" s="230"/>
      <c r="D12" s="127" t="s">
        <v>140</v>
      </c>
      <c r="E12" s="128" t="s">
        <v>141</v>
      </c>
      <c r="F12" s="128" t="s">
        <v>142</v>
      </c>
      <c r="G12" s="127" t="s">
        <v>290</v>
      </c>
      <c r="H12" s="49" t="s">
        <v>275</v>
      </c>
    </row>
    <row r="13" spans="1:8" x14ac:dyDescent="0.25">
      <c r="A13" s="125" t="s">
        <v>4</v>
      </c>
      <c r="B13" s="189">
        <v>2</v>
      </c>
      <c r="C13" s="189"/>
      <c r="D13" s="55">
        <v>3</v>
      </c>
      <c r="E13" s="56">
        <v>4</v>
      </c>
      <c r="F13" s="56">
        <v>5</v>
      </c>
      <c r="G13" s="55">
        <v>6</v>
      </c>
      <c r="H13" s="55">
        <v>7</v>
      </c>
    </row>
    <row r="14" spans="1:8" ht="38.25" customHeight="1" x14ac:dyDescent="0.25">
      <c r="A14" s="109" t="s">
        <v>331</v>
      </c>
      <c r="B14" s="239" t="s">
        <v>256</v>
      </c>
      <c r="C14" s="239"/>
      <c r="D14" s="98"/>
      <c r="E14" s="98"/>
      <c r="F14" s="98"/>
      <c r="G14" s="102">
        <f>G15+G17</f>
        <v>24265609.939999998</v>
      </c>
      <c r="H14" s="102">
        <f>H15+H17</f>
        <v>22318759.68</v>
      </c>
    </row>
    <row r="15" spans="1:8" ht="51" customHeight="1" x14ac:dyDescent="0.25">
      <c r="A15" s="242" t="s">
        <v>332</v>
      </c>
      <c r="B15" s="244" t="s">
        <v>333</v>
      </c>
      <c r="C15" s="245"/>
      <c r="D15" s="131" t="s">
        <v>334</v>
      </c>
      <c r="E15" s="117" t="s">
        <v>335</v>
      </c>
      <c r="F15" s="117" t="s">
        <v>335</v>
      </c>
      <c r="G15" s="308">
        <v>21545558.329999998</v>
      </c>
      <c r="H15" s="309">
        <v>19631682.190000001</v>
      </c>
    </row>
    <row r="16" spans="1:8" ht="75" customHeight="1" x14ac:dyDescent="0.25">
      <c r="A16" s="243"/>
      <c r="B16" s="246"/>
      <c r="C16" s="247"/>
      <c r="D16" s="131" t="s">
        <v>336</v>
      </c>
      <c r="E16" s="132">
        <v>0.4</v>
      </c>
      <c r="F16" s="132">
        <v>0.4</v>
      </c>
      <c r="G16" s="308"/>
      <c r="H16" s="309">
        <f>SUM(H17:H26)</f>
        <v>32465583.010000005</v>
      </c>
    </row>
    <row r="17" spans="1:10" ht="25.5" customHeight="1" x14ac:dyDescent="0.25">
      <c r="A17" s="248" t="s">
        <v>337</v>
      </c>
      <c r="B17" s="251" t="s">
        <v>338</v>
      </c>
      <c r="C17" s="252"/>
      <c r="D17" s="131" t="s">
        <v>339</v>
      </c>
      <c r="E17" s="117" t="s">
        <v>340</v>
      </c>
      <c r="F17" s="117" t="s">
        <v>341</v>
      </c>
      <c r="G17" s="308">
        <v>2720051.61</v>
      </c>
      <c r="H17" s="310">
        <v>2687077.49</v>
      </c>
    </row>
    <row r="18" spans="1:10" ht="52.5" customHeight="1" x14ac:dyDescent="0.25">
      <c r="A18" s="249"/>
      <c r="B18" s="253"/>
      <c r="C18" s="254"/>
      <c r="D18" s="131" t="s">
        <v>342</v>
      </c>
      <c r="E18" s="132">
        <v>1</v>
      </c>
      <c r="F18" s="132">
        <v>1</v>
      </c>
      <c r="G18" s="308"/>
      <c r="H18" s="310"/>
    </row>
    <row r="19" spans="1:10" ht="56.25" customHeight="1" x14ac:dyDescent="0.25">
      <c r="A19" s="250"/>
      <c r="B19" s="255"/>
      <c r="C19" s="256"/>
      <c r="D19" s="131" t="s">
        <v>343</v>
      </c>
      <c r="E19" s="132">
        <v>1</v>
      </c>
      <c r="F19" s="132">
        <v>1</v>
      </c>
      <c r="G19" s="308"/>
      <c r="H19" s="310"/>
    </row>
    <row r="20" spans="1:10" x14ac:dyDescent="0.25">
      <c r="A20" s="110"/>
      <c r="B20" s="236" t="s">
        <v>232</v>
      </c>
      <c r="C20" s="237"/>
      <c r="D20" s="111"/>
      <c r="E20" s="112"/>
      <c r="F20" s="112"/>
      <c r="G20" s="103">
        <f>G14</f>
        <v>24265609.939999998</v>
      </c>
      <c r="H20" s="103">
        <f>H14</f>
        <v>22318759.68</v>
      </c>
      <c r="J20" s="133"/>
    </row>
    <row r="21" spans="1:10" x14ac:dyDescent="0.25">
      <c r="A21" s="78" t="s">
        <v>90</v>
      </c>
      <c r="B21" s="226" t="s">
        <v>268</v>
      </c>
      <c r="C21" s="226"/>
      <c r="D21" s="226"/>
      <c r="E21" s="226"/>
      <c r="F21" s="226"/>
      <c r="G21" s="226"/>
      <c r="H21" s="226"/>
    </row>
    <row r="22" spans="1:10" ht="30" customHeight="1" x14ac:dyDescent="0.25">
      <c r="A22" s="181" t="s">
        <v>0</v>
      </c>
      <c r="B22" s="189" t="s">
        <v>292</v>
      </c>
      <c r="C22" s="189"/>
      <c r="D22" s="189" t="s">
        <v>267</v>
      </c>
      <c r="E22" s="189" t="s">
        <v>291</v>
      </c>
      <c r="F22" s="189" t="s">
        <v>269</v>
      </c>
      <c r="G22" s="230" t="s">
        <v>237</v>
      </c>
      <c r="H22" s="230"/>
    </row>
    <row r="23" spans="1:10" ht="60" customHeight="1" x14ac:dyDescent="0.25">
      <c r="A23" s="181"/>
      <c r="B23" s="189"/>
      <c r="C23" s="189"/>
      <c r="D23" s="189"/>
      <c r="E23" s="189"/>
      <c r="F23" s="189"/>
      <c r="G23" s="127" t="s">
        <v>245</v>
      </c>
      <c r="H23" s="49" t="s">
        <v>143</v>
      </c>
    </row>
    <row r="24" spans="1:10" ht="13.95" customHeight="1" x14ac:dyDescent="0.25">
      <c r="A24" s="125">
        <v>1</v>
      </c>
      <c r="B24" s="238">
        <v>2</v>
      </c>
      <c r="C24" s="238"/>
      <c r="D24" s="54">
        <v>3</v>
      </c>
      <c r="E24" s="104">
        <v>4</v>
      </c>
      <c r="F24" s="105">
        <v>5</v>
      </c>
      <c r="G24" s="127">
        <v>6</v>
      </c>
      <c r="H24" s="54">
        <v>7</v>
      </c>
    </row>
    <row r="25" spans="1:10" ht="24.75" customHeight="1" x14ac:dyDescent="0.25">
      <c r="A25" s="83" t="s">
        <v>257</v>
      </c>
      <c r="B25" s="239" t="s">
        <v>259</v>
      </c>
      <c r="C25" s="239"/>
      <c r="D25" s="99"/>
      <c r="E25" s="147">
        <f>E26</f>
        <v>3903100</v>
      </c>
      <c r="F25" s="147" t="str">
        <f t="shared" ref="F25:G25" si="0">F26</f>
        <v>-</v>
      </c>
      <c r="G25" s="147">
        <f t="shared" si="0"/>
        <v>3729869.42</v>
      </c>
      <c r="H25" s="148">
        <v>3729869.42</v>
      </c>
    </row>
    <row r="26" spans="1:10" ht="28.8" customHeight="1" x14ac:dyDescent="0.25">
      <c r="A26" s="120" t="s">
        <v>258</v>
      </c>
      <c r="B26" s="240" t="s">
        <v>360</v>
      </c>
      <c r="C26" s="241"/>
      <c r="D26" s="134" t="s">
        <v>361</v>
      </c>
      <c r="E26" s="147">
        <v>3903100</v>
      </c>
      <c r="F26" s="106" t="s">
        <v>202</v>
      </c>
      <c r="G26" s="119">
        <v>3729869.42</v>
      </c>
      <c r="H26" s="121">
        <v>3729869.42</v>
      </c>
    </row>
    <row r="27" spans="1:10" x14ac:dyDescent="0.25">
      <c r="A27" s="110"/>
      <c r="B27" s="113" t="s">
        <v>232</v>
      </c>
      <c r="C27" s="114"/>
      <c r="D27" s="115"/>
      <c r="E27" s="311">
        <f>E25</f>
        <v>3903100</v>
      </c>
      <c r="F27" s="311" t="str">
        <f t="shared" ref="F27:G27" si="1">F25</f>
        <v>-</v>
      </c>
      <c r="G27" s="311">
        <f t="shared" si="1"/>
        <v>3729869.42</v>
      </c>
      <c r="H27" s="311">
        <f>H25</f>
        <v>3729869.42</v>
      </c>
    </row>
    <row r="28" spans="1:10" ht="35.25" customHeight="1" x14ac:dyDescent="0.25">
      <c r="A28" s="78" t="s">
        <v>132</v>
      </c>
      <c r="B28" s="226" t="s">
        <v>265</v>
      </c>
      <c r="C28" s="226"/>
      <c r="D28" s="226"/>
      <c r="E28" s="226"/>
      <c r="F28" s="226"/>
      <c r="G28" s="226"/>
      <c r="H28" s="226"/>
    </row>
    <row r="29" spans="1:10" ht="68.25" customHeight="1" x14ac:dyDescent="0.25">
      <c r="A29" s="51" t="s">
        <v>0</v>
      </c>
      <c r="B29" s="189" t="s">
        <v>186</v>
      </c>
      <c r="C29" s="189"/>
      <c r="D29" s="189"/>
      <c r="E29" s="189"/>
      <c r="F29" s="189"/>
      <c r="G29" s="126" t="s">
        <v>149</v>
      </c>
      <c r="H29" s="50" t="s">
        <v>148</v>
      </c>
    </row>
    <row r="30" spans="1:10" ht="15" customHeight="1" x14ac:dyDescent="0.25">
      <c r="A30" s="125" t="s">
        <v>4</v>
      </c>
      <c r="B30" s="230">
        <v>2</v>
      </c>
      <c r="C30" s="230"/>
      <c r="D30" s="230"/>
      <c r="E30" s="230"/>
      <c r="F30" s="230"/>
      <c r="G30" s="127">
        <v>3</v>
      </c>
      <c r="H30" s="127">
        <v>4</v>
      </c>
    </row>
    <row r="31" spans="1:10" x14ac:dyDescent="0.25">
      <c r="A31" s="77" t="s">
        <v>133</v>
      </c>
      <c r="B31" s="216" t="s">
        <v>260</v>
      </c>
      <c r="C31" s="216"/>
      <c r="D31" s="216"/>
      <c r="E31" s="216"/>
      <c r="F31" s="216"/>
      <c r="G31" s="123"/>
      <c r="H31" s="52">
        <v>3</v>
      </c>
    </row>
    <row r="32" spans="1:10" x14ac:dyDescent="0.25">
      <c r="A32" s="77"/>
      <c r="B32" s="235" t="s">
        <v>49</v>
      </c>
      <c r="C32" s="235"/>
      <c r="D32" s="235"/>
      <c r="E32" s="235"/>
      <c r="F32" s="235"/>
      <c r="G32" s="73"/>
      <c r="H32" s="74">
        <v>3</v>
      </c>
    </row>
    <row r="33" spans="1:8" x14ac:dyDescent="0.25">
      <c r="A33" s="78" t="s">
        <v>246</v>
      </c>
      <c r="B33" s="226" t="s">
        <v>233</v>
      </c>
      <c r="C33" s="226"/>
      <c r="D33" s="226"/>
      <c r="E33" s="226"/>
      <c r="F33" s="226"/>
      <c r="G33" s="226"/>
      <c r="H33" s="226"/>
    </row>
    <row r="34" spans="1:8" ht="96.6" customHeight="1" x14ac:dyDescent="0.25">
      <c r="A34" s="53" t="s">
        <v>0</v>
      </c>
      <c r="B34" s="230" t="s">
        <v>235</v>
      </c>
      <c r="C34" s="230"/>
      <c r="D34" s="230"/>
      <c r="E34" s="231" t="s">
        <v>236</v>
      </c>
      <c r="F34" s="231"/>
      <c r="G34" s="230" t="s">
        <v>213</v>
      </c>
      <c r="H34" s="230"/>
    </row>
    <row r="35" spans="1:8" ht="15" customHeight="1" x14ac:dyDescent="0.25">
      <c r="A35" s="97">
        <v>1</v>
      </c>
      <c r="B35" s="230">
        <v>2</v>
      </c>
      <c r="C35" s="230"/>
      <c r="D35" s="230"/>
      <c r="E35" s="231">
        <v>3</v>
      </c>
      <c r="F35" s="231"/>
      <c r="G35" s="230">
        <v>4</v>
      </c>
      <c r="H35" s="230"/>
    </row>
    <row r="36" spans="1:8" x14ac:dyDescent="0.25">
      <c r="A36" s="124" t="s">
        <v>146</v>
      </c>
      <c r="B36" s="232" t="s">
        <v>202</v>
      </c>
      <c r="C36" s="232"/>
      <c r="D36" s="232"/>
      <c r="E36" s="232"/>
      <c r="F36" s="232"/>
      <c r="G36" s="232"/>
      <c r="H36" s="232"/>
    </row>
    <row r="37" spans="1:8" x14ac:dyDescent="0.25">
      <c r="A37" s="75" t="s">
        <v>191</v>
      </c>
      <c r="B37" s="233" t="s">
        <v>234</v>
      </c>
      <c r="C37" s="233"/>
      <c r="D37" s="233"/>
      <c r="E37" s="234"/>
      <c r="F37" s="234"/>
      <c r="G37" s="234"/>
      <c r="H37" s="234"/>
    </row>
    <row r="38" spans="1:8" x14ac:dyDescent="0.25">
      <c r="A38" s="59" t="s">
        <v>4</v>
      </c>
      <c r="B38" s="227">
        <v>2</v>
      </c>
      <c r="C38" s="227"/>
      <c r="D38" s="227"/>
      <c r="E38" s="227">
        <v>3</v>
      </c>
      <c r="F38" s="227"/>
      <c r="G38" s="227">
        <v>4</v>
      </c>
      <c r="H38" s="227"/>
    </row>
    <row r="39" spans="1:8" x14ac:dyDescent="0.25">
      <c r="A39" s="76" t="s">
        <v>247</v>
      </c>
      <c r="B39" s="228" t="s">
        <v>202</v>
      </c>
      <c r="C39" s="228"/>
      <c r="D39" s="228"/>
      <c r="E39" s="229"/>
      <c r="F39" s="229"/>
      <c r="G39" s="229"/>
      <c r="H39" s="229"/>
    </row>
  </sheetData>
  <mergeCells count="58">
    <mergeCell ref="A5:A6"/>
    <mergeCell ref="B5:C6"/>
    <mergeCell ref="D5:F5"/>
    <mergeCell ref="G5:H5"/>
    <mergeCell ref="B8:C8"/>
    <mergeCell ref="B1:H1"/>
    <mergeCell ref="B2:H2"/>
    <mergeCell ref="B3:H3"/>
    <mergeCell ref="B4:H4"/>
    <mergeCell ref="B7:C7"/>
    <mergeCell ref="A17:A19"/>
    <mergeCell ref="B17:C19"/>
    <mergeCell ref="G17:G19"/>
    <mergeCell ref="H15:H16"/>
    <mergeCell ref="B9:C9"/>
    <mergeCell ref="B10:H10"/>
    <mergeCell ref="A11:A12"/>
    <mergeCell ref="B11:C12"/>
    <mergeCell ref="D11:F11"/>
    <mergeCell ref="G11:H11"/>
    <mergeCell ref="B13:C13"/>
    <mergeCell ref="B14:C14"/>
    <mergeCell ref="A15:A16"/>
    <mergeCell ref="B15:C16"/>
    <mergeCell ref="G15:G16"/>
    <mergeCell ref="H17:H19"/>
    <mergeCell ref="B20:C20"/>
    <mergeCell ref="B30:F30"/>
    <mergeCell ref="B21:H21"/>
    <mergeCell ref="A22:A23"/>
    <mergeCell ref="B22:C23"/>
    <mergeCell ref="D22:D23"/>
    <mergeCell ref="E22:E23"/>
    <mergeCell ref="F22:F23"/>
    <mergeCell ref="G22:H22"/>
    <mergeCell ref="B24:C24"/>
    <mergeCell ref="B25:C25"/>
    <mergeCell ref="B26:C26"/>
    <mergeCell ref="B28:H28"/>
    <mergeCell ref="B29:F29"/>
    <mergeCell ref="B31:F31"/>
    <mergeCell ref="B32:F32"/>
    <mergeCell ref="B33:H33"/>
    <mergeCell ref="B34:D34"/>
    <mergeCell ref="E34:F34"/>
    <mergeCell ref="G34:H34"/>
    <mergeCell ref="B35:D35"/>
    <mergeCell ref="E35:F35"/>
    <mergeCell ref="G35:H35"/>
    <mergeCell ref="B36:H36"/>
    <mergeCell ref="B37:D37"/>
    <mergeCell ref="E37:H37"/>
    <mergeCell ref="B38:D38"/>
    <mergeCell ref="E38:F38"/>
    <mergeCell ref="G38:H38"/>
    <mergeCell ref="B39:D39"/>
    <mergeCell ref="E39:F39"/>
    <mergeCell ref="G39:H39"/>
  </mergeCells>
  <pageMargins left="0.82677165354330717" right="0.62992125984251968" top="0.74803149606299213" bottom="0.74803149606299213" header="0.31496062992125984" footer="0.31496062992125984"/>
  <pageSetup paperSize="9" scale="82" fitToHeight="0" orientation="landscape" r:id="rId1"/>
  <headerFooter alignWithMargins="0"/>
  <rowBreaks count="1" manualBreakCount="1">
    <brk id="18" max="7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H31"/>
  <sheetViews>
    <sheetView topLeftCell="A13" zoomScale="75" zoomScaleNormal="75" zoomScaleSheetLayoutView="90" workbookViewId="0">
      <selection activeCell="B12" sqref="B12:E12"/>
    </sheetView>
  </sheetViews>
  <sheetFormatPr defaultColWidth="18.6640625" defaultRowHeight="13.8" x14ac:dyDescent="0.25"/>
  <cols>
    <col min="1" max="1" width="8" style="6" customWidth="1"/>
    <col min="2" max="2" width="47.5546875" style="6" customWidth="1"/>
    <col min="3" max="16384" width="18.6640625" style="6"/>
  </cols>
  <sheetData>
    <row r="1" spans="1:8" x14ac:dyDescent="0.25">
      <c r="A1" s="11"/>
      <c r="B1" s="196" t="s">
        <v>11</v>
      </c>
      <c r="C1" s="196"/>
      <c r="D1" s="196"/>
      <c r="E1" s="196"/>
      <c r="F1" s="196"/>
      <c r="G1" s="196"/>
      <c r="H1" s="197"/>
    </row>
    <row r="2" spans="1:8" x14ac:dyDescent="0.25">
      <c r="A2" s="12"/>
      <c r="B2" s="198" t="s">
        <v>95</v>
      </c>
      <c r="C2" s="198"/>
      <c r="D2" s="198"/>
      <c r="E2" s="198"/>
      <c r="F2" s="198"/>
      <c r="G2" s="198"/>
      <c r="H2" s="199"/>
    </row>
    <row r="3" spans="1:8" x14ac:dyDescent="0.25">
      <c r="A3" s="185" t="s">
        <v>0</v>
      </c>
      <c r="B3" s="169" t="s">
        <v>1</v>
      </c>
      <c r="C3" s="169"/>
      <c r="D3" s="169"/>
      <c r="E3" s="169"/>
      <c r="F3" s="169" t="s">
        <v>96</v>
      </c>
      <c r="G3" s="169" t="s">
        <v>2</v>
      </c>
      <c r="H3" s="169"/>
    </row>
    <row r="4" spans="1:8" ht="32.25" customHeight="1" x14ac:dyDescent="0.25">
      <c r="A4" s="225"/>
      <c r="B4" s="185"/>
      <c r="C4" s="185"/>
      <c r="D4" s="185"/>
      <c r="E4" s="185"/>
      <c r="F4" s="185"/>
      <c r="G4" s="16" t="s">
        <v>12</v>
      </c>
      <c r="H4" s="16" t="s">
        <v>13</v>
      </c>
    </row>
    <row r="5" spans="1:8" ht="26.25" customHeight="1" x14ac:dyDescent="0.25">
      <c r="A5" s="266" t="s">
        <v>19</v>
      </c>
      <c r="B5" s="222" t="s">
        <v>261</v>
      </c>
      <c r="C5" s="223"/>
      <c r="D5" s="223"/>
      <c r="E5" s="224"/>
      <c r="F5" s="185" t="s">
        <v>170</v>
      </c>
      <c r="G5" s="217">
        <v>0</v>
      </c>
      <c r="H5" s="217">
        <v>1993.1</v>
      </c>
    </row>
    <row r="6" spans="1:8" ht="15" customHeight="1" x14ac:dyDescent="0.25">
      <c r="A6" s="267"/>
      <c r="B6" s="263"/>
      <c r="C6" s="264"/>
      <c r="D6" s="264"/>
      <c r="E6" s="265"/>
      <c r="F6" s="186"/>
      <c r="G6" s="218"/>
      <c r="H6" s="218"/>
    </row>
    <row r="7" spans="1:8" ht="32.25" customHeight="1" x14ac:dyDescent="0.25">
      <c r="A7" s="80" t="s">
        <v>27</v>
      </c>
      <c r="B7" s="259" t="s">
        <v>238</v>
      </c>
      <c r="C7" s="259"/>
      <c r="D7" s="259"/>
      <c r="E7" s="259"/>
      <c r="F7" s="17" t="s">
        <v>170</v>
      </c>
      <c r="G7" s="41">
        <v>0</v>
      </c>
      <c r="H7" s="41">
        <v>48.3</v>
      </c>
    </row>
    <row r="8" spans="1:8" ht="36" customHeight="1" x14ac:dyDescent="0.25">
      <c r="A8" s="81" t="s">
        <v>164</v>
      </c>
      <c r="B8" s="259" t="s">
        <v>239</v>
      </c>
      <c r="C8" s="259"/>
      <c r="D8" s="259"/>
      <c r="E8" s="259"/>
      <c r="F8" s="17" t="s">
        <v>170</v>
      </c>
      <c r="G8" s="41" t="s">
        <v>202</v>
      </c>
      <c r="H8" s="41" t="s">
        <v>202</v>
      </c>
    </row>
    <row r="9" spans="1:8" ht="35.25" customHeight="1" x14ac:dyDescent="0.25">
      <c r="A9" s="81" t="s">
        <v>165</v>
      </c>
      <c r="B9" s="260" t="s">
        <v>214</v>
      </c>
      <c r="C9" s="261"/>
      <c r="D9" s="261"/>
      <c r="E9" s="262"/>
      <c r="F9" s="17" t="s">
        <v>170</v>
      </c>
      <c r="G9" s="41" t="s">
        <v>202</v>
      </c>
      <c r="H9" s="41" t="s">
        <v>202</v>
      </c>
    </row>
    <row r="10" spans="1:8" ht="30.75" customHeight="1" x14ac:dyDescent="0.25">
      <c r="A10" s="81" t="s">
        <v>166</v>
      </c>
      <c r="B10" s="260" t="s">
        <v>215</v>
      </c>
      <c r="C10" s="261"/>
      <c r="D10" s="261"/>
      <c r="E10" s="262"/>
      <c r="F10" s="17" t="s">
        <v>170</v>
      </c>
      <c r="G10" s="41" t="s">
        <v>202</v>
      </c>
      <c r="H10" s="41" t="s">
        <v>202</v>
      </c>
    </row>
    <row r="11" spans="1:8" ht="32.25" customHeight="1" x14ac:dyDescent="0.25">
      <c r="A11" s="81" t="s">
        <v>192</v>
      </c>
      <c r="B11" s="260" t="s">
        <v>207</v>
      </c>
      <c r="C11" s="261"/>
      <c r="D11" s="261"/>
      <c r="E11" s="262"/>
      <c r="F11" s="17" t="s">
        <v>170</v>
      </c>
      <c r="G11" s="41">
        <v>0</v>
      </c>
      <c r="H11" s="41">
        <v>48.3</v>
      </c>
    </row>
    <row r="12" spans="1:8" ht="33.75" customHeight="1" x14ac:dyDescent="0.25">
      <c r="A12" s="81" t="s">
        <v>193</v>
      </c>
      <c r="B12" s="260" t="s">
        <v>216</v>
      </c>
      <c r="C12" s="261"/>
      <c r="D12" s="261"/>
      <c r="E12" s="262"/>
      <c r="F12" s="17" t="s">
        <v>170</v>
      </c>
      <c r="G12" s="41" t="s">
        <v>202</v>
      </c>
      <c r="H12" s="41" t="s">
        <v>202</v>
      </c>
    </row>
    <row r="13" spans="1:8" ht="34.5" customHeight="1" x14ac:dyDescent="0.25">
      <c r="A13" s="81" t="s">
        <v>194</v>
      </c>
      <c r="B13" s="260" t="s">
        <v>217</v>
      </c>
      <c r="C13" s="261"/>
      <c r="D13" s="261"/>
      <c r="E13" s="262"/>
      <c r="F13" s="17" t="s">
        <v>170</v>
      </c>
      <c r="G13" s="41" t="s">
        <v>202</v>
      </c>
      <c r="H13" s="41" t="s">
        <v>202</v>
      </c>
    </row>
    <row r="14" spans="1:8" ht="33" customHeight="1" x14ac:dyDescent="0.25">
      <c r="A14" s="82" t="s">
        <v>20</v>
      </c>
      <c r="B14" s="268" t="s">
        <v>178</v>
      </c>
      <c r="C14" s="269"/>
      <c r="D14" s="269"/>
      <c r="E14" s="270"/>
      <c r="F14" s="14" t="s">
        <v>171</v>
      </c>
      <c r="G14" s="41" t="s">
        <v>202</v>
      </c>
      <c r="H14" s="41" t="s">
        <v>202</v>
      </c>
    </row>
    <row r="15" spans="1:8" x14ac:dyDescent="0.25">
      <c r="A15" s="84" t="s">
        <v>150</v>
      </c>
      <c r="B15" s="274" t="s">
        <v>167</v>
      </c>
      <c r="C15" s="275"/>
      <c r="D15" s="275"/>
      <c r="E15" s="276"/>
      <c r="F15" s="14" t="s">
        <v>171</v>
      </c>
      <c r="G15" s="41" t="s">
        <v>202</v>
      </c>
      <c r="H15" s="41" t="s">
        <v>202</v>
      </c>
    </row>
    <row r="16" spans="1:8" x14ac:dyDescent="0.25">
      <c r="A16" s="85" t="s">
        <v>30</v>
      </c>
      <c r="B16" s="274" t="s">
        <v>168</v>
      </c>
      <c r="C16" s="275"/>
      <c r="D16" s="275"/>
      <c r="E16" s="276"/>
      <c r="F16" s="14" t="s">
        <v>171</v>
      </c>
      <c r="G16" s="41" t="s">
        <v>202</v>
      </c>
      <c r="H16" s="41" t="s">
        <v>202</v>
      </c>
    </row>
    <row r="17" spans="1:8" x14ac:dyDescent="0.25">
      <c r="A17" s="85" t="s">
        <v>31</v>
      </c>
      <c r="B17" s="274" t="s">
        <v>169</v>
      </c>
      <c r="C17" s="275"/>
      <c r="D17" s="275"/>
      <c r="E17" s="276"/>
      <c r="F17" s="14" t="s">
        <v>171</v>
      </c>
      <c r="G17" s="41" t="s">
        <v>202</v>
      </c>
      <c r="H17" s="41" t="s">
        <v>202</v>
      </c>
    </row>
    <row r="18" spans="1:8" ht="32.25" customHeight="1" x14ac:dyDescent="0.25">
      <c r="A18" s="86" t="s">
        <v>17</v>
      </c>
      <c r="B18" s="268" t="s">
        <v>179</v>
      </c>
      <c r="C18" s="269"/>
      <c r="D18" s="269"/>
      <c r="E18" s="270"/>
      <c r="F18" s="4" t="s">
        <v>172</v>
      </c>
      <c r="G18" s="41" t="s">
        <v>202</v>
      </c>
      <c r="H18" s="41" t="s">
        <v>202</v>
      </c>
    </row>
    <row r="19" spans="1:8" ht="33" customHeight="1" x14ac:dyDescent="0.25">
      <c r="A19" s="85" t="s">
        <v>45</v>
      </c>
      <c r="B19" s="260" t="s">
        <v>240</v>
      </c>
      <c r="C19" s="261"/>
      <c r="D19" s="261"/>
      <c r="E19" s="262"/>
      <c r="F19" s="4" t="s">
        <v>172</v>
      </c>
      <c r="G19" s="41" t="s">
        <v>202</v>
      </c>
      <c r="H19" s="41" t="s">
        <v>202</v>
      </c>
    </row>
    <row r="20" spans="1:8" ht="32.25" customHeight="1" x14ac:dyDescent="0.25">
      <c r="A20" s="85" t="s">
        <v>46</v>
      </c>
      <c r="B20" s="260" t="s">
        <v>241</v>
      </c>
      <c r="C20" s="261"/>
      <c r="D20" s="261"/>
      <c r="E20" s="262"/>
      <c r="F20" s="4" t="s">
        <v>172</v>
      </c>
      <c r="G20" s="41" t="s">
        <v>202</v>
      </c>
      <c r="H20" s="41" t="s">
        <v>202</v>
      </c>
    </row>
    <row r="21" spans="1:8" ht="32.25" customHeight="1" x14ac:dyDescent="0.25">
      <c r="A21" s="85" t="s">
        <v>47</v>
      </c>
      <c r="B21" s="260" t="s">
        <v>242</v>
      </c>
      <c r="C21" s="261"/>
      <c r="D21" s="261"/>
      <c r="E21" s="262"/>
      <c r="F21" s="4" t="s">
        <v>172</v>
      </c>
      <c r="G21" s="41" t="s">
        <v>202</v>
      </c>
      <c r="H21" s="41" t="s">
        <v>202</v>
      </c>
    </row>
    <row r="22" spans="1:8" ht="21" customHeight="1" x14ac:dyDescent="0.25">
      <c r="A22" s="83" t="s">
        <v>21</v>
      </c>
      <c r="B22" s="182" t="s">
        <v>243</v>
      </c>
      <c r="C22" s="183"/>
      <c r="D22" s="183"/>
      <c r="E22" s="183"/>
      <c r="F22" s="183"/>
      <c r="G22" s="183"/>
      <c r="H22" s="184"/>
    </row>
    <row r="23" spans="1:8" ht="55.2" x14ac:dyDescent="0.25">
      <c r="A23" s="48" t="s">
        <v>0</v>
      </c>
      <c r="B23" s="169" t="s">
        <v>151</v>
      </c>
      <c r="C23" s="169"/>
      <c r="D23" s="169"/>
      <c r="E23" s="70" t="s">
        <v>152</v>
      </c>
      <c r="F23" s="72" t="s">
        <v>218</v>
      </c>
      <c r="G23" s="169" t="s">
        <v>244</v>
      </c>
      <c r="H23" s="169"/>
    </row>
    <row r="24" spans="1:8" x14ac:dyDescent="0.25">
      <c r="A24" s="48" t="s">
        <v>32</v>
      </c>
      <c r="B24" s="200" t="s">
        <v>202</v>
      </c>
      <c r="C24" s="201"/>
      <c r="D24" s="202"/>
      <c r="E24" s="35"/>
      <c r="F24" s="8"/>
      <c r="G24" s="168"/>
      <c r="H24" s="168"/>
    </row>
    <row r="25" spans="1:8" ht="15" customHeight="1" x14ac:dyDescent="0.25">
      <c r="A25" s="87" t="s">
        <v>73</v>
      </c>
      <c r="B25" s="271" t="s">
        <v>234</v>
      </c>
      <c r="C25" s="272"/>
      <c r="D25" s="272"/>
      <c r="E25" s="272"/>
      <c r="F25" s="272"/>
      <c r="G25" s="272"/>
      <c r="H25" s="273"/>
    </row>
    <row r="26" spans="1:8" x14ac:dyDescent="0.25">
      <c r="A26" s="71" t="s">
        <v>42</v>
      </c>
      <c r="B26" s="205" t="s">
        <v>202</v>
      </c>
      <c r="C26" s="206"/>
      <c r="D26" s="206"/>
      <c r="E26" s="206"/>
      <c r="F26" s="206"/>
      <c r="G26" s="206"/>
      <c r="H26" s="207"/>
    </row>
    <row r="27" spans="1:8" x14ac:dyDescent="0.25">
      <c r="A27" s="7"/>
      <c r="B27" s="7"/>
      <c r="C27" s="7"/>
      <c r="D27" s="7"/>
      <c r="E27" s="7"/>
      <c r="F27" s="7"/>
      <c r="G27" s="7"/>
    </row>
    <row r="28" spans="1:8" x14ac:dyDescent="0.25">
      <c r="A28" s="7"/>
      <c r="B28" s="7"/>
      <c r="C28" s="7"/>
      <c r="D28" s="7"/>
      <c r="E28" s="7"/>
      <c r="F28" s="7"/>
      <c r="G28" s="7"/>
    </row>
    <row r="29" spans="1:8" x14ac:dyDescent="0.25">
      <c r="A29" s="7"/>
      <c r="B29" s="7"/>
      <c r="C29" s="7"/>
      <c r="D29" s="7"/>
      <c r="E29" s="7"/>
      <c r="F29" s="7"/>
      <c r="G29" s="7"/>
    </row>
    <row r="30" spans="1:8" x14ac:dyDescent="0.25">
      <c r="A30" s="7"/>
      <c r="B30" s="7"/>
      <c r="C30" s="7"/>
      <c r="D30" s="7"/>
      <c r="E30" s="7"/>
      <c r="F30" s="7"/>
      <c r="G30" s="7"/>
    </row>
    <row r="31" spans="1:8" x14ac:dyDescent="0.25">
      <c r="A31" s="7"/>
      <c r="B31" s="7"/>
      <c r="C31" s="7"/>
      <c r="D31" s="7"/>
      <c r="E31" s="7"/>
      <c r="F31" s="7"/>
      <c r="G31" s="7"/>
    </row>
  </sheetData>
  <mergeCells count="33">
    <mergeCell ref="B14:E14"/>
    <mergeCell ref="B8:E8"/>
    <mergeCell ref="B10:E10"/>
    <mergeCell ref="B12:E12"/>
    <mergeCell ref="B25:H25"/>
    <mergeCell ref="B15:E15"/>
    <mergeCell ref="B16:E16"/>
    <mergeCell ref="B17:E17"/>
    <mergeCell ref="B23:D23"/>
    <mergeCell ref="B26:H26"/>
    <mergeCell ref="A3:A4"/>
    <mergeCell ref="B3:E4"/>
    <mergeCell ref="B9:E9"/>
    <mergeCell ref="B19:E19"/>
    <mergeCell ref="B20:E20"/>
    <mergeCell ref="B13:E13"/>
    <mergeCell ref="B11:E11"/>
    <mergeCell ref="B5:E6"/>
    <mergeCell ref="A5:A6"/>
    <mergeCell ref="B21:E21"/>
    <mergeCell ref="B18:E18"/>
    <mergeCell ref="B22:H22"/>
    <mergeCell ref="G23:H23"/>
    <mergeCell ref="G24:H24"/>
    <mergeCell ref="B24:D24"/>
    <mergeCell ref="B1:H1"/>
    <mergeCell ref="B2:H2"/>
    <mergeCell ref="B7:E7"/>
    <mergeCell ref="F3:F4"/>
    <mergeCell ref="G3:H3"/>
    <mergeCell ref="F5:F6"/>
    <mergeCell ref="G5:G6"/>
    <mergeCell ref="H5:H6"/>
  </mergeCells>
  <phoneticPr fontId="6" type="noConversion"/>
  <pageMargins left="0.98425196850393704" right="0.23622047244094491" top="0.39370078740157483" bottom="0.39370078740157483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ТИТУЛ ОТЧЕТА</vt:lpstr>
      <vt:lpstr>РАЗДЕЛ 1</vt:lpstr>
      <vt:lpstr>РАЗДЕЛ 2</vt:lpstr>
      <vt:lpstr>РАЗДЕЛ 2 - ЦЕНЫ НА УСЛУГИ</vt:lpstr>
      <vt:lpstr>РАЗДЕЛ 2 - ГОСЗАДАНИЕ и прочее</vt:lpstr>
      <vt:lpstr>РАЗДЕЛ 3</vt:lpstr>
      <vt:lpstr>'РАЗДЕЛ 1'!Заголовки_для_печати</vt:lpstr>
      <vt:lpstr>'РАЗДЕЛ 2'!Заголовки_для_печати</vt:lpstr>
      <vt:lpstr>'РАЗДЕЛ 1'!Область_печати</vt:lpstr>
      <vt:lpstr>'РАЗДЕЛ 2'!Область_печати</vt:lpstr>
      <vt:lpstr>'РАЗДЕЛ 2 - ГОСЗАДАНИЕ и прочее'!Область_печати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Дитятева Татьяна Яковлевна</cp:lastModifiedBy>
  <cp:lastPrinted>2014-04-01T13:23:10Z</cp:lastPrinted>
  <dcterms:created xsi:type="dcterms:W3CDTF">2010-05-19T10:50:44Z</dcterms:created>
  <dcterms:modified xsi:type="dcterms:W3CDTF">2014-04-01T13:33:55Z</dcterms:modified>
</cp:coreProperties>
</file>